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6090" activeTab="0"/>
  </bookViews>
  <sheets>
    <sheet name="Income S" sheetId="1" r:id="rId1"/>
    <sheet name="B Sheet" sheetId="2" r:id="rId2"/>
    <sheet name="S Changes In Equity" sheetId="3" r:id="rId3"/>
    <sheet name="Cash Flow S" sheetId="4" r:id="rId4"/>
    <sheet name="Explan.Note" sheetId="5" r:id="rId5"/>
  </sheets>
  <definedNames>
    <definedName name="_xlnm.Print_Area" localSheetId="1">'B Sheet'!$A$1:$E$60</definedName>
    <definedName name="_xlnm.Print_Area" localSheetId="3">'Cash Flow S'!$A$1:$D$61</definedName>
    <definedName name="_xlnm.Print_Area" localSheetId="0">'Income S'!$A$1:$H$46</definedName>
    <definedName name="_xlnm.Print_Area" localSheetId="2">'S Changes In Equity'!$A$1:$K$43</definedName>
  </definedNames>
  <calcPr fullCalcOnLoad="1"/>
</workbook>
</file>

<file path=xl/sharedStrings.xml><?xml version="1.0" encoding="utf-8"?>
<sst xmlns="http://schemas.openxmlformats.org/spreadsheetml/2006/main" count="365" uniqueCount="251">
  <si>
    <t>CONDENSED CONSOLIDATED INCOME STATEMENTS</t>
  </si>
  <si>
    <t xml:space="preserve">             Individual Quarter</t>
  </si>
  <si>
    <t xml:space="preserve">          Cumulative Quarter</t>
  </si>
  <si>
    <t>Current</t>
  </si>
  <si>
    <t>Corresponding</t>
  </si>
  <si>
    <t>9 Months</t>
  </si>
  <si>
    <t>Quarter</t>
  </si>
  <si>
    <t>Cumulative</t>
  </si>
  <si>
    <t>Ended</t>
  </si>
  <si>
    <t>To Date</t>
  </si>
  <si>
    <t>RM'000</t>
  </si>
  <si>
    <t>Revenue</t>
  </si>
  <si>
    <t>Operating Expenses</t>
  </si>
  <si>
    <t>Other Operating Income</t>
  </si>
  <si>
    <t>Profit from Operations</t>
  </si>
  <si>
    <t>Finance cost</t>
  </si>
  <si>
    <t>Profit before taxation</t>
  </si>
  <si>
    <t>Taxation</t>
  </si>
  <si>
    <t>Net profit after taxation</t>
  </si>
  <si>
    <t>Earnings Per Share (sen)</t>
  </si>
  <si>
    <t xml:space="preserve">(a)  Basic </t>
  </si>
  <si>
    <t xml:space="preserve">(b)  Diluted  </t>
  </si>
  <si>
    <t>KOTRA INDUSTRIES BERHAD (497632-P)</t>
  </si>
  <si>
    <t>QUARTERLY REPORT ON CONSOLIDATED RESULTS</t>
  </si>
  <si>
    <t>FOR THE THIRD FINANCIAL QUARTER ENDED 31 MARCH  2006</t>
  </si>
  <si>
    <t>(The figures have not been audited)</t>
  </si>
  <si>
    <t>31-03-2006</t>
  </si>
  <si>
    <t>31-03-2005</t>
  </si>
  <si>
    <t>(The Condensed Consolidated Income Statements should be read in conjunction with</t>
  </si>
  <si>
    <t xml:space="preserve"> the Annual Financial Report for the year ended 30 June 2005)</t>
  </si>
  <si>
    <t>3.810</t>
  </si>
  <si>
    <t>3.777</t>
  </si>
  <si>
    <t>6.049</t>
  </si>
  <si>
    <t>6.008</t>
  </si>
  <si>
    <t>11.719</t>
  </si>
  <si>
    <t>11617</t>
  </si>
  <si>
    <t>13.150</t>
  </si>
  <si>
    <t>13.062</t>
  </si>
  <si>
    <t>CONDENSED CONSOLIDATED BALANCE SHEETS</t>
  </si>
  <si>
    <t>As at</t>
  </si>
  <si>
    <t>Turnover</t>
  </si>
  <si>
    <t>RM '000</t>
  </si>
  <si>
    <t>NON-CURRENT ASSETS</t>
  </si>
  <si>
    <t>Property, Plant and Equipment</t>
  </si>
  <si>
    <t>Development Expenditure</t>
  </si>
  <si>
    <t>Current Assets</t>
  </si>
  <si>
    <t>Inventories</t>
  </si>
  <si>
    <t>Trade receivables</t>
  </si>
  <si>
    <t>Other receivables, deposits and prepayments</t>
  </si>
  <si>
    <t>Amount owing by subsidiary company</t>
  </si>
  <si>
    <t>Tax recoverable</t>
  </si>
  <si>
    <t>Fixed deposits with licenced banks</t>
  </si>
  <si>
    <t>-</t>
  </si>
  <si>
    <t>Cash &amp; bank balances</t>
  </si>
  <si>
    <t>Current Liabilities</t>
  </si>
  <si>
    <t>Trade payables</t>
  </si>
  <si>
    <t>Other payables and accruals</t>
  </si>
  <si>
    <t>Amount due to Holding Company</t>
  </si>
  <si>
    <t>Provision for taxation</t>
  </si>
  <si>
    <t>Dividend payable</t>
  </si>
  <si>
    <t xml:space="preserve">Net Current Assets </t>
  </si>
  <si>
    <t>Financed By:-</t>
  </si>
  <si>
    <t>Share Capital</t>
  </si>
  <si>
    <t>Share premium reserve (Non-distributable)</t>
  </si>
  <si>
    <t>Retained profits</t>
  </si>
  <si>
    <t>Dividend proposed</t>
  </si>
  <si>
    <t>Shareholders' Equity</t>
  </si>
  <si>
    <t>NON-CURRENT LIABILITIES</t>
  </si>
  <si>
    <t>Deferred taxation</t>
  </si>
  <si>
    <t>Deferred income</t>
  </si>
  <si>
    <t>Net assets per share (sen)</t>
  </si>
  <si>
    <t>FOR THE THIRD FINANCIAL QUARTER ENDED 31 MARCH 2006</t>
  </si>
  <si>
    <t>99.7</t>
  </si>
  <si>
    <t xml:space="preserve">(The Condensed Consolidated Balance Sheets should be read in conjunction with </t>
  </si>
  <si>
    <t>the Annual Financial Report for the year ended 30 June 2005)</t>
  </si>
  <si>
    <t>CONDENSED CONSOLIDATED STATEMENTS OF CHANGES IN EQUITY</t>
  </si>
  <si>
    <t>Share</t>
  </si>
  <si>
    <t>Retained</t>
  </si>
  <si>
    <t>Dividend</t>
  </si>
  <si>
    <t>Capital</t>
  </si>
  <si>
    <t>Premium</t>
  </si>
  <si>
    <t>Profits</t>
  </si>
  <si>
    <t>Proposed</t>
  </si>
  <si>
    <t>Total</t>
  </si>
  <si>
    <t>As at 31 March 2006</t>
  </si>
  <si>
    <t>Balance at 1 July 2005</t>
  </si>
  <si>
    <t>Profit after taxation for the period</t>
  </si>
  <si>
    <t>Dividends</t>
  </si>
  <si>
    <t>- paid</t>
  </si>
  <si>
    <t>- proposed</t>
  </si>
  <si>
    <t>Balance at 31 March 2006</t>
  </si>
  <si>
    <t>As at 31 March 2005</t>
  </si>
  <si>
    <t>Balance at 1 July 2004</t>
  </si>
  <si>
    <t>- final paid</t>
  </si>
  <si>
    <t>- interim proposed</t>
  </si>
  <si>
    <t>Balance at 31 March 2005</t>
  </si>
  <si>
    <t xml:space="preserve">(The Condensed Consolidated Statements of Changes In Equity should be read in conjunction with the </t>
  </si>
  <si>
    <t>Annual Financial Report for the year ended 30 June 2005)</t>
  </si>
  <si>
    <t>CONDENSED CONSOLIDATED CASH FLOW STATEMENTS</t>
  </si>
  <si>
    <t>9 months</t>
  </si>
  <si>
    <t>Cash Flows From Operating Activities</t>
  </si>
  <si>
    <t>Adjustment for:</t>
  </si>
  <si>
    <t>Non-cash items</t>
  </si>
  <si>
    <t>Non-operating items (which are investing / financing)</t>
  </si>
  <si>
    <t>Operating profit before working capital changes</t>
  </si>
  <si>
    <t>Changes in working capital</t>
  </si>
  <si>
    <t>Net Change in current assets</t>
  </si>
  <si>
    <t>Net Change in current liabilities</t>
  </si>
  <si>
    <t>Cash generated from operations</t>
  </si>
  <si>
    <t>Taxes refunded</t>
  </si>
  <si>
    <t>Net cash from operating activities</t>
  </si>
  <si>
    <t>Cash Flows For Investing Activities</t>
  </si>
  <si>
    <t>Interest received</t>
  </si>
  <si>
    <t>Development expenditure paid</t>
  </si>
  <si>
    <t>Purchase of property, plant and equipment</t>
  </si>
  <si>
    <t>Gain from Disposal of Fixed Assets</t>
  </si>
  <si>
    <t>Rental Received</t>
  </si>
  <si>
    <t>Net cash for investing activities</t>
  </si>
  <si>
    <t>Cash Flows For Financing Activities</t>
  </si>
  <si>
    <t>Dividend paid</t>
  </si>
  <si>
    <t>Net (Decrease)/Increase in Cash &amp; Cash Equivalents</t>
  </si>
  <si>
    <t>Cash &amp; Cash Equivalents at beginning of the financial year</t>
  </si>
  <si>
    <t>Cash &amp; Cash Equivalents at end of period</t>
  </si>
  <si>
    <t>(The Condensed Consolidated Cash Flow Statements should be read in conjunction</t>
  </si>
  <si>
    <t xml:space="preserve"> with the Annual Financial Report for the year ended 30 June 2005)</t>
  </si>
  <si>
    <t>Explanatory Notes pursuant to FRS 134 Interim Financial Reporting:</t>
  </si>
  <si>
    <t>Accounting Policies and Methods of Computation</t>
  </si>
  <si>
    <t xml:space="preserve">The interim financial report has been prepared in compliance with FRS 134, Interim Financial </t>
  </si>
  <si>
    <t xml:space="preserve">Reporting and Appendix 9B of the Listing Requirements of Bursa Malaysia Securities Berhad for the </t>
  </si>
  <si>
    <t>MESDAQ Market.</t>
  </si>
  <si>
    <t>The interim financial report should be read in conjunction with the audited financial statements for the</t>
  </si>
  <si>
    <t>year ended 30 June 2005. These explanatory notes attached to the interim financial report provide</t>
  </si>
  <si>
    <t>an explanation of events and transactions that are significant to an understanding of the changes in the</t>
  </si>
  <si>
    <t>financial position and performance of the Group since the financial year ended 30 June 2005.</t>
  </si>
  <si>
    <t>The same accounting policies and methods of computation are followed in the interim financial</t>
  </si>
  <si>
    <t>report as compared with the annual financial statements for the year ended 30 June 2005.</t>
  </si>
  <si>
    <t>Declaration of Audit Qualification</t>
  </si>
  <si>
    <t xml:space="preserve">There was no qualified report issued by the auditors in respect of the financial statements of the Group </t>
  </si>
  <si>
    <t>for the year ended 30 June 2005.</t>
  </si>
  <si>
    <t>Seasonality or Cyclicality of Operations</t>
  </si>
  <si>
    <t>The business operation of the Group was not materially affected by any seasonality or cyclicality factors.</t>
  </si>
  <si>
    <t>Unusual items affecting Assets, Liabilities, Equity, Net Income or Cash Flows</t>
  </si>
  <si>
    <t>There are no items affecting assets, liabilities, equity, net income or cash flows that are unusual</t>
  </si>
  <si>
    <t>because of their nature, size or incidence.</t>
  </si>
  <si>
    <t>Changes in Estimates</t>
  </si>
  <si>
    <t>There are no changes in estimates reported in prior interim periods of the current financial year or prior</t>
  </si>
  <si>
    <t>financial years which have a material effect in the current interim period.</t>
  </si>
  <si>
    <t>Issuance, Cancellations, Repurchases, Resale and Repayments of Debt and Equity Securities</t>
  </si>
  <si>
    <t>There were no issuance or repayment of debt and equity securities, share buy-backs, share</t>
  </si>
  <si>
    <t>cancellations and sale of treasury shares for the current financial year-to-date.</t>
  </si>
  <si>
    <t>Dividends Paid</t>
  </si>
  <si>
    <t>A final dividend of 5% less 28% taxation amounting to RM1,012,354 proposed in respect of ordinary</t>
  </si>
  <si>
    <t>shares for the financial year ended 30 June 2005 was paid by the Company on 20 December 2005.</t>
  </si>
  <si>
    <t>Segment Revenue and Segment Result By Geographical Segments</t>
  </si>
  <si>
    <t xml:space="preserve">Quarter </t>
  </si>
  <si>
    <t>Ended 31 March</t>
  </si>
  <si>
    <t xml:space="preserve">                    Ended 31 March</t>
  </si>
  <si>
    <t>2006</t>
  </si>
  <si>
    <t>2005</t>
  </si>
  <si>
    <t>Sales revenue by geographical market:-</t>
  </si>
  <si>
    <t>Malaysia</t>
  </si>
  <si>
    <t>Other countries in Asia Pacific</t>
  </si>
  <si>
    <t>No other segmental information such as segment assets, liabilities and results is presented as the Group</t>
  </si>
  <si>
    <t>is principally engaged in a single pharmaceutical business and operates from Malaysia only.</t>
  </si>
  <si>
    <t>Valuation of Property, Plant and Equipment Brought Forward</t>
  </si>
  <si>
    <t xml:space="preserve">The valuations of property, plant and equipment have been brought forward, without amendment from the </t>
  </si>
  <si>
    <t>previous annual financial statements.</t>
  </si>
  <si>
    <t>Material Subsequent Events</t>
  </si>
  <si>
    <t xml:space="preserve">There were no material events subsequent to the end of the interim period that have not been reflected </t>
  </si>
  <si>
    <t>in the financial statements for the interim period.</t>
  </si>
  <si>
    <t>Effect of Changes in the Composition of the Group</t>
  </si>
  <si>
    <t xml:space="preserve">There were no changes in the composition of the Group during the interim period, including business </t>
  </si>
  <si>
    <t xml:space="preserve">combinations, acquisition or disposal of subsidiaries and long term investments, restructurings and </t>
  </si>
  <si>
    <t>discontinuing operations.</t>
  </si>
  <si>
    <t>Changes in Contingent Liabilities or Contingent Assets</t>
  </si>
  <si>
    <t>Further to the issue of the Group's annual report dated 28 October 2005 in connection with the legal</t>
  </si>
  <si>
    <t>action initiated by a third party for alleged infringement of trade marks on two products sold by the</t>
  </si>
  <si>
    <t>Group, the court has yet to complete its hearing on the litigation.</t>
  </si>
  <si>
    <t xml:space="preserve">Explanatory Notes pursuant to Appendix 9B of the Listing Requirements of Bursa </t>
  </si>
  <si>
    <t>Malaysia Securities Berhad for the MESDAQ Market</t>
  </si>
  <si>
    <t>Review of the Performance of the Group</t>
  </si>
  <si>
    <t>The decrease in the Group's current year-to-date's profit margins as compared to the preceding year's</t>
  </si>
  <si>
    <t>corresponding period is mainly due to higher advertisement &amp; promotional activities in this financial</t>
  </si>
  <si>
    <t>period to counteract competition and to maintain market position. It is also due to the increase in staff cost</t>
  </si>
  <si>
    <t>as the Group is actively recruiting experienced senior personnel in anticipation of future rapid expansion.</t>
  </si>
  <si>
    <t>Comment on the Profit Before Taxation for the Quarter Reported against the Preceding Quarter</t>
  </si>
  <si>
    <t>Quarter Ended</t>
  </si>
  <si>
    <t>31 Mar</t>
  </si>
  <si>
    <t>31 Dec</t>
  </si>
  <si>
    <t>The increase in profit for this quarter is mainly due to slower advertising and promotional activities</t>
  </si>
  <si>
    <t>as compared to the previous quarter.</t>
  </si>
  <si>
    <t>Prospects</t>
  </si>
  <si>
    <t>With the Group's focus on branding beyond borders and total commitment towards developing and</t>
  </si>
  <si>
    <t>widening the export markets, the Group is optimistic that its financial performance will remain</t>
  </si>
  <si>
    <t>positive.</t>
  </si>
  <si>
    <t>a.</t>
  </si>
  <si>
    <t xml:space="preserve">Explanatory Note for Variance of Actual Profit After Tax and Minority Interest and Forecast </t>
  </si>
  <si>
    <t>Profit After Tax and Minority Interest</t>
  </si>
  <si>
    <t>Not applicable</t>
  </si>
  <si>
    <t>b.</t>
  </si>
  <si>
    <t>Explanatory Note for Any Shortfall in Profit Guarantee</t>
  </si>
  <si>
    <t>Breakdown of Tax Charge and Explanation on Variance Between Effective and Statutory Tax</t>
  </si>
  <si>
    <t xml:space="preserve">Rate </t>
  </si>
  <si>
    <t>31/03/2006</t>
  </si>
  <si>
    <t>Malaysian Income Tax</t>
  </si>
  <si>
    <t>- Tax charged for the Quarter/Period</t>
  </si>
  <si>
    <t>Deferred tax assets</t>
  </si>
  <si>
    <t>- Relating to origination and reversal of temporary</t>
  </si>
  <si>
    <t xml:space="preserve">  difference</t>
  </si>
  <si>
    <t>- Overprovision in prior year</t>
  </si>
  <si>
    <t>The effective tax rates of the Group is lower than the statutory rate due to the utilisation of various tax</t>
  </si>
  <si>
    <t>incentives in the form of double deduction for certain eligible expenses. Reversal of deferred tax liabilities</t>
  </si>
  <si>
    <t>is mainly due to tax losses arising from excess of double tax deduction incentives as the Group incurred</t>
  </si>
  <si>
    <t>higher advertisement and promotional expenditures compared to the previous year's corresponding period.</t>
  </si>
  <si>
    <t>Sale of Unquoted Investments and/or Properties</t>
  </si>
  <si>
    <t xml:space="preserve">There were no sale of unquoted investments and/or properties for the current quarter and financial </t>
  </si>
  <si>
    <t xml:space="preserve">year-to-date.  </t>
  </si>
  <si>
    <t>Particulars on Quoted Securities</t>
  </si>
  <si>
    <t xml:space="preserve">There were no purchases or sales of quoted securities for the current quarter and financial year-to-date.  </t>
  </si>
  <si>
    <t>Status of Corporate Proposals</t>
  </si>
  <si>
    <t>There are no corporate proposals announced but not completed as at the date of this report.</t>
  </si>
  <si>
    <t xml:space="preserve">  b.</t>
  </si>
  <si>
    <t>Status on Utilisation of Proceeds</t>
  </si>
  <si>
    <t>Group Borrowings and Debt Securities</t>
  </si>
  <si>
    <t>There were no borrowings and debt securities as at the end of the reporting period.</t>
  </si>
  <si>
    <t xml:space="preserve">Summary of Off Balance Sheet Financial Instruments </t>
  </si>
  <si>
    <t>There were no off balance sheet financial instruments as at the date of this report.</t>
  </si>
  <si>
    <t xml:space="preserve">Changes in Material Litigation </t>
  </si>
  <si>
    <t>Dividend Declared</t>
  </si>
  <si>
    <t xml:space="preserve">                  9 months</t>
  </si>
  <si>
    <t>Interim tax exempt dividend of 2.5 sen per ordinary share for the</t>
  </si>
  <si>
    <t>financial year ended 30 June 2005</t>
  </si>
  <si>
    <t>No interim dividend has been recommended for the financial quarter under review.</t>
  </si>
  <si>
    <t>Earnings Per Share</t>
  </si>
  <si>
    <t>(a) Basic Earnings Per Share</t>
  </si>
  <si>
    <t xml:space="preserve">     Net profit attributable to</t>
  </si>
  <si>
    <t xml:space="preserve">     shareholders (RM'000)</t>
  </si>
  <si>
    <t xml:space="preserve">     Weighted average number of  </t>
  </si>
  <si>
    <t xml:space="preserve">     ordinary shares ('000)</t>
  </si>
  <si>
    <t xml:space="preserve">     Basic earnings per share</t>
  </si>
  <si>
    <t xml:space="preserve">     (sen)</t>
  </si>
  <si>
    <t>(b) Diluted Earnings Per Share</t>
  </si>
  <si>
    <t xml:space="preserve">     Adjustment for ESOS ('000)</t>
  </si>
  <si>
    <t xml:space="preserve">     Diluted earnings per</t>
  </si>
  <si>
    <t xml:space="preserve">     share (sen)</t>
  </si>
  <si>
    <t>BY ORDER OF THE BOARD</t>
  </si>
  <si>
    <t>OW PEE JUAN</t>
  </si>
  <si>
    <t>Secretary</t>
  </si>
  <si>
    <t xml:space="preserve">Date : </t>
  </si>
  <si>
    <t>24/05/2006</t>
  </si>
  <si>
    <t>109.6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</si>
</sst>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#,##0;[Red]\(#,##0\)"/>
    <numFmt numFmtId="166" formatCode="0.000"/>
    <numFmt numFmtId="167" formatCode="#,##0.000_);[Red]\(#,##0.000\)"/>
    <numFmt numFmtId="168" formatCode="0_);\(0\)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38" fontId="0" fillId="0" borderId="1" xfId="0" applyNumberFormat="1" applyBorder="1" applyAlignment="1">
      <alignment horizontal="center"/>
    </xf>
    <xf numFmtId="38" fontId="0" fillId="0" borderId="2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38" fontId="0" fillId="0" borderId="3" xfId="0" applyNumberFormat="1" applyBorder="1" applyAlignment="1">
      <alignment horizontal="center"/>
    </xf>
    <xf numFmtId="38" fontId="0" fillId="0" borderId="4" xfId="0" applyNumberFormat="1" applyBorder="1" applyAlignment="1">
      <alignment horizontal="center"/>
    </xf>
    <xf numFmtId="38" fontId="0" fillId="0" borderId="5" xfId="0" applyNumberFormat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7" xfId="0" applyNumberFormat="1" applyBorder="1" applyAlignment="1">
      <alignment horizontal="center"/>
    </xf>
    <xf numFmtId="38" fontId="0" fillId="0" borderId="8" xfId="0" applyNumberFormat="1" applyBorder="1" applyAlignment="1">
      <alignment horizontal="center"/>
    </xf>
    <xf numFmtId="38" fontId="0" fillId="0" borderId="8" xfId="0" applyNumberFormat="1" applyFill="1" applyBorder="1" applyAlignment="1">
      <alignment horizontal="center"/>
    </xf>
    <xf numFmtId="38" fontId="0" fillId="0" borderId="2" xfId="0" applyNumberFormat="1" applyBorder="1" applyAlignment="1" quotePrefix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0" fontId="3" fillId="0" borderId="0" xfId="0" applyFont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 quotePrefix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/>
    </xf>
    <xf numFmtId="165" fontId="5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5" fontId="6" fillId="0" borderId="0" xfId="15" applyNumberFormat="1" applyFont="1" applyFill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0" xfId="15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 quotePrefix="1">
      <alignment/>
    </xf>
    <xf numFmtId="165" fontId="0" fillId="0" borderId="0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/>
    </xf>
    <xf numFmtId="165" fontId="0" fillId="0" borderId="2" xfId="0" applyNumberForma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 quotePrefix="1">
      <alignment/>
    </xf>
    <xf numFmtId="167" fontId="0" fillId="0" borderId="0" xfId="0" applyNumberFormat="1" applyFill="1" applyAlignment="1">
      <alignment horizontal="center"/>
    </xf>
    <xf numFmtId="37" fontId="8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1" xfId="0" applyNumberFormat="1" applyBorder="1" applyAlignment="1">
      <alignment horizontal="center"/>
    </xf>
    <xf numFmtId="37" fontId="0" fillId="0" borderId="7" xfId="0" applyNumberFormat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pane xSplit="1" ySplit="14" topLeftCell="B32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H36" sqref="H36"/>
    </sheetView>
  </sheetViews>
  <sheetFormatPr defaultColWidth="9.140625" defaultRowHeight="12.75"/>
  <cols>
    <col min="1" max="1" width="26.421875" style="0" customWidth="1"/>
    <col min="2" max="2" width="24.8515625" style="0" bestFit="1" customWidth="1"/>
    <col min="3" max="3" width="0.85546875" style="0" customWidth="1"/>
    <col min="4" max="4" width="14.28125" style="0" bestFit="1" customWidth="1"/>
    <col min="5" max="5" width="0.85546875" style="0" customWidth="1"/>
    <col min="6" max="6" width="24.421875" style="0" bestFit="1" customWidth="1"/>
    <col min="7" max="7" width="0.85546875" style="0" customWidth="1"/>
    <col min="8" max="8" width="12.00390625" style="0" bestFit="1" customWidth="1"/>
  </cols>
  <sheetData>
    <row r="1" spans="1:18" s="15" customFormat="1" ht="18">
      <c r="A1" s="78" t="s">
        <v>22</v>
      </c>
      <c r="B1" s="78"/>
      <c r="C1" s="78"/>
      <c r="D1" s="78"/>
      <c r="E1" s="78"/>
      <c r="F1" s="78"/>
      <c r="G1" s="78"/>
      <c r="H1" s="78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5" customFormat="1" ht="12.75" customHeight="1">
      <c r="A2" s="79" t="s">
        <v>23</v>
      </c>
      <c r="B2" s="79"/>
      <c r="C2" s="79"/>
      <c r="D2" s="79"/>
      <c r="E2" s="79"/>
      <c r="F2" s="79"/>
      <c r="G2" s="79"/>
      <c r="H2" s="79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5" customFormat="1" ht="12.75" customHeight="1">
      <c r="A3" s="79" t="s">
        <v>24</v>
      </c>
      <c r="B3" s="79"/>
      <c r="C3" s="79"/>
      <c r="D3" s="79"/>
      <c r="E3" s="79"/>
      <c r="F3" s="79"/>
      <c r="G3" s="79"/>
      <c r="H3" s="79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5" customFormat="1" ht="12.75" customHeight="1">
      <c r="A4" s="79" t="s">
        <v>25</v>
      </c>
      <c r="B4" s="79"/>
      <c r="C4" s="79"/>
      <c r="D4" s="79"/>
      <c r="E4" s="79"/>
      <c r="F4" s="79"/>
      <c r="G4" s="79"/>
      <c r="H4" s="79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7" s="2" customFormat="1" ht="12.75">
      <c r="B6" s="3"/>
      <c r="E6" s="4"/>
      <c r="F6" s="4"/>
      <c r="G6" s="4"/>
      <c r="H6" s="4"/>
      <c r="J6" s="4"/>
      <c r="K6" s="4"/>
      <c r="L6" s="4"/>
      <c r="N6" s="4"/>
      <c r="O6" s="4"/>
      <c r="P6" s="4"/>
      <c r="Q6" s="4"/>
    </row>
    <row r="7" spans="1:17" s="2" customFormat="1" ht="12.75">
      <c r="A7" s="5" t="s">
        <v>0</v>
      </c>
      <c r="B7" s="6"/>
      <c r="C7" s="5"/>
      <c r="E7" s="4"/>
      <c r="F7" s="4"/>
      <c r="G7" s="4"/>
      <c r="H7" s="4"/>
      <c r="J7" s="4"/>
      <c r="K7" s="4"/>
      <c r="L7" s="4"/>
      <c r="N7" s="4"/>
      <c r="O7" s="4"/>
      <c r="P7" s="4"/>
      <c r="Q7" s="4"/>
    </row>
    <row r="8" spans="2:17" s="2" customFormat="1" ht="12.75">
      <c r="B8" s="3"/>
      <c r="E8" s="4"/>
      <c r="F8" s="4"/>
      <c r="G8" s="4"/>
      <c r="H8" s="4"/>
      <c r="J8" s="4"/>
      <c r="K8" s="4"/>
      <c r="L8" s="4"/>
      <c r="N8" s="4"/>
      <c r="O8" s="4"/>
      <c r="P8" s="4"/>
      <c r="Q8" s="4"/>
    </row>
    <row r="9" spans="2:6" s="5" customFormat="1" ht="12.75">
      <c r="B9" s="5" t="s">
        <v>1</v>
      </c>
      <c r="F9" s="5" t="s">
        <v>2</v>
      </c>
    </row>
    <row r="10" spans="2:8" s="5" customFormat="1" ht="12.75">
      <c r="B10" s="6" t="s">
        <v>3</v>
      </c>
      <c r="C10" s="6"/>
      <c r="D10" s="6" t="s">
        <v>4</v>
      </c>
      <c r="E10" s="6"/>
      <c r="F10" s="6" t="s">
        <v>5</v>
      </c>
      <c r="G10" s="6"/>
      <c r="H10" s="6" t="s">
        <v>5</v>
      </c>
    </row>
    <row r="11" spans="2:8" s="5" customFormat="1" ht="12.75">
      <c r="B11" s="6" t="s">
        <v>6</v>
      </c>
      <c r="C11" s="6"/>
      <c r="D11" s="6" t="s">
        <v>6</v>
      </c>
      <c r="E11" s="6"/>
      <c r="F11" s="6" t="s">
        <v>7</v>
      </c>
      <c r="G11" s="6"/>
      <c r="H11" s="6" t="s">
        <v>7</v>
      </c>
    </row>
    <row r="12" spans="2:8" s="5" customFormat="1" ht="12.75">
      <c r="B12" s="6" t="s">
        <v>8</v>
      </c>
      <c r="C12" s="6"/>
      <c r="D12" s="6" t="s">
        <v>8</v>
      </c>
      <c r="E12" s="6"/>
      <c r="F12" s="6" t="s">
        <v>9</v>
      </c>
      <c r="G12" s="6"/>
      <c r="H12" s="6" t="s">
        <v>9</v>
      </c>
    </row>
    <row r="13" spans="2:8" s="5" customFormat="1" ht="12.75">
      <c r="B13" s="9" t="s">
        <v>26</v>
      </c>
      <c r="C13" s="6"/>
      <c r="D13" s="9" t="s">
        <v>27</v>
      </c>
      <c r="E13" s="6"/>
      <c r="F13" s="9" t="s">
        <v>26</v>
      </c>
      <c r="G13" s="6"/>
      <c r="H13" s="9" t="s">
        <v>27</v>
      </c>
    </row>
    <row r="14" spans="2:8" s="5" customFormat="1" ht="12.75">
      <c r="B14" s="6" t="s">
        <v>10</v>
      </c>
      <c r="C14" s="6"/>
      <c r="D14" s="6" t="s">
        <v>10</v>
      </c>
      <c r="E14" s="6"/>
      <c r="F14" s="6" t="s">
        <v>10</v>
      </c>
      <c r="G14" s="6"/>
      <c r="H14" s="6" t="s">
        <v>10</v>
      </c>
    </row>
    <row r="15" spans="2:8" ht="12.75">
      <c r="B15" s="11"/>
      <c r="C15" s="11"/>
      <c r="D15" s="11"/>
      <c r="E15" s="11"/>
      <c r="F15" s="11"/>
      <c r="G15" s="11"/>
      <c r="H15" s="11"/>
    </row>
    <row r="16" spans="1:8" ht="12.75">
      <c r="A16" t="s">
        <v>11</v>
      </c>
      <c r="B16" s="11">
        <v>17787</v>
      </c>
      <c r="C16" s="11"/>
      <c r="D16" s="11">
        <v>16643</v>
      </c>
      <c r="E16" s="11"/>
      <c r="F16" s="11">
        <v>48606</v>
      </c>
      <c r="G16" s="11"/>
      <c r="H16" s="11">
        <v>44154</v>
      </c>
    </row>
    <row r="17" spans="2:8" ht="12.75">
      <c r="B17" s="11"/>
      <c r="C17" s="11"/>
      <c r="D17" s="11"/>
      <c r="E17" s="11"/>
      <c r="F17" s="11"/>
      <c r="G17" s="11"/>
      <c r="H17" s="11"/>
    </row>
    <row r="18" spans="1:8" ht="12.75">
      <c r="A18" t="s">
        <v>12</v>
      </c>
      <c r="B18" s="72">
        <v>-15665</v>
      </c>
      <c r="C18" s="72"/>
      <c r="D18" s="72">
        <v>-13038</v>
      </c>
      <c r="E18" s="72"/>
      <c r="F18" s="72">
        <v>-42760</v>
      </c>
      <c r="G18" s="72"/>
      <c r="H18" s="72">
        <v>-36704</v>
      </c>
    </row>
    <row r="19" spans="2:8" ht="12.75">
      <c r="B19" s="11"/>
      <c r="C19" s="11"/>
      <c r="D19" s="11"/>
      <c r="E19" s="11"/>
      <c r="F19" s="11"/>
      <c r="G19" s="11"/>
      <c r="H19" s="11"/>
    </row>
    <row r="20" spans="1:8" ht="12.75">
      <c r="A20" t="s">
        <v>13</v>
      </c>
      <c r="B20" s="11">
        <v>55</v>
      </c>
      <c r="C20" s="11"/>
      <c r="D20" s="11">
        <v>191</v>
      </c>
      <c r="E20" s="11"/>
      <c r="F20" s="11">
        <v>327</v>
      </c>
      <c r="G20" s="11"/>
      <c r="H20" s="11">
        <v>389</v>
      </c>
    </row>
    <row r="21" spans="2:8" ht="12.75">
      <c r="B21" s="12"/>
      <c r="C21" s="11"/>
      <c r="D21" s="12"/>
      <c r="E21" s="11"/>
      <c r="F21" s="12"/>
      <c r="G21" s="11"/>
      <c r="H21" s="12"/>
    </row>
    <row r="22" spans="2:8" ht="12.75">
      <c r="B22" s="11"/>
      <c r="C22" s="11"/>
      <c r="D22" s="11"/>
      <c r="E22" s="11"/>
      <c r="F22" s="11"/>
      <c r="G22" s="11"/>
      <c r="H22" s="11"/>
    </row>
    <row r="23" spans="1:8" ht="12.75">
      <c r="A23" t="s">
        <v>14</v>
      </c>
      <c r="B23" s="11">
        <v>2177</v>
      </c>
      <c r="C23" s="11"/>
      <c r="D23" s="11">
        <v>3796</v>
      </c>
      <c r="E23" s="11"/>
      <c r="F23" s="11">
        <v>6173</v>
      </c>
      <c r="G23" s="11"/>
      <c r="H23" s="11">
        <v>7839</v>
      </c>
    </row>
    <row r="24" spans="2:8" ht="12.75">
      <c r="B24" s="11"/>
      <c r="C24" s="11"/>
      <c r="D24" s="11"/>
      <c r="E24" s="11"/>
      <c r="F24" s="11"/>
      <c r="G24" s="11"/>
      <c r="H24" s="11"/>
    </row>
    <row r="25" spans="1:8" ht="12.75">
      <c r="A25" t="s">
        <v>15</v>
      </c>
      <c r="B25" s="73">
        <v>-34</v>
      </c>
      <c r="C25" s="73"/>
      <c r="D25" s="73">
        <v>-33</v>
      </c>
      <c r="E25" s="73"/>
      <c r="F25" s="73">
        <v>-87</v>
      </c>
      <c r="G25" s="73"/>
      <c r="H25" s="73">
        <v>-73</v>
      </c>
    </row>
    <row r="26" spans="2:8" ht="12.75">
      <c r="B26" s="74"/>
      <c r="C26" s="73"/>
      <c r="D26" s="74"/>
      <c r="E26" s="73"/>
      <c r="F26" s="74"/>
      <c r="G26" s="73"/>
      <c r="H26" s="74"/>
    </row>
    <row r="27" spans="2:8" ht="12.75">
      <c r="B27" s="73"/>
      <c r="C27" s="73"/>
      <c r="D27" s="73"/>
      <c r="E27" s="73"/>
      <c r="F27" s="73"/>
      <c r="G27" s="73"/>
      <c r="H27" s="73"/>
    </row>
    <row r="28" spans="1:8" ht="12.75">
      <c r="A28" t="s">
        <v>16</v>
      </c>
      <c r="B28" s="73">
        <v>2143</v>
      </c>
      <c r="C28" s="73"/>
      <c r="D28" s="73">
        <v>3763</v>
      </c>
      <c r="E28" s="73"/>
      <c r="F28" s="73">
        <v>6086</v>
      </c>
      <c r="G28" s="73"/>
      <c r="H28" s="73">
        <v>7766</v>
      </c>
    </row>
    <row r="29" spans="2:8" ht="12.75">
      <c r="B29" s="73"/>
      <c r="C29" s="73"/>
      <c r="D29" s="73"/>
      <c r="E29" s="73"/>
      <c r="F29" s="73"/>
      <c r="G29" s="73"/>
      <c r="H29" s="73"/>
    </row>
    <row r="30" spans="1:8" ht="12.75">
      <c r="A30" t="s">
        <v>17</v>
      </c>
      <c r="B30" s="73">
        <v>0</v>
      </c>
      <c r="C30" s="73"/>
      <c r="D30" s="73">
        <v>-361</v>
      </c>
      <c r="E30" s="73"/>
      <c r="F30" s="73">
        <v>505</v>
      </c>
      <c r="G30" s="73"/>
      <c r="H30" s="73">
        <v>-370</v>
      </c>
    </row>
    <row r="31" spans="2:8" ht="12.75">
      <c r="B31" s="74"/>
      <c r="C31" s="73"/>
      <c r="D31" s="74"/>
      <c r="E31" s="73"/>
      <c r="F31" s="74"/>
      <c r="G31" s="73"/>
      <c r="H31" s="74"/>
    </row>
    <row r="32" spans="2:8" ht="12.75">
      <c r="B32" s="73"/>
      <c r="C32" s="73"/>
      <c r="D32" s="73"/>
      <c r="E32" s="73"/>
      <c r="F32" s="73"/>
      <c r="G32" s="73"/>
      <c r="H32" s="73"/>
    </row>
    <row r="33" spans="1:8" ht="13.5" thickBot="1">
      <c r="A33" t="s">
        <v>18</v>
      </c>
      <c r="B33" s="13">
        <v>2143</v>
      </c>
      <c r="C33" s="11"/>
      <c r="D33" s="13">
        <v>3402</v>
      </c>
      <c r="E33" s="11"/>
      <c r="F33" s="13">
        <v>6591</v>
      </c>
      <c r="G33" s="11"/>
      <c r="H33" s="13">
        <v>7396</v>
      </c>
    </row>
    <row r="34" spans="2:8" ht="13.5" thickTop="1">
      <c r="B34" s="11"/>
      <c r="C34" s="11"/>
      <c r="D34" s="11"/>
      <c r="E34" s="11"/>
      <c r="F34" s="11"/>
      <c r="G34" s="11"/>
      <c r="H34" s="11"/>
    </row>
    <row r="35" spans="1:8" ht="12.75">
      <c r="A35" t="s">
        <v>19</v>
      </c>
      <c r="B35" s="11"/>
      <c r="C35" s="11"/>
      <c r="D35" s="11"/>
      <c r="E35" s="11"/>
      <c r="F35" s="11"/>
      <c r="G35" s="11"/>
      <c r="H35" s="11"/>
    </row>
    <row r="36" spans="2:8" ht="12.75">
      <c r="B36" s="14"/>
      <c r="C36" s="10"/>
      <c r="D36" s="14"/>
      <c r="E36" s="10"/>
      <c r="F36" s="14"/>
      <c r="G36" s="10"/>
      <c r="H36" s="14"/>
    </row>
    <row r="37" spans="1:8" ht="12.75">
      <c r="A37" t="s">
        <v>20</v>
      </c>
      <c r="B37" s="14" t="s">
        <v>30</v>
      </c>
      <c r="C37" s="10"/>
      <c r="D37" s="14" t="s">
        <v>32</v>
      </c>
      <c r="E37" s="10"/>
      <c r="F37" s="14" t="s">
        <v>34</v>
      </c>
      <c r="G37" s="10"/>
      <c r="H37" s="14" t="s">
        <v>36</v>
      </c>
    </row>
    <row r="38" spans="2:8" ht="12.75">
      <c r="B38" s="10"/>
      <c r="C38" s="10"/>
      <c r="D38" s="10"/>
      <c r="E38" s="10"/>
      <c r="F38" s="10"/>
      <c r="G38" s="10"/>
      <c r="H38" s="10"/>
    </row>
    <row r="39" spans="1:8" ht="12.75">
      <c r="A39" t="s">
        <v>21</v>
      </c>
      <c r="B39" s="14" t="s">
        <v>31</v>
      </c>
      <c r="C39" s="10"/>
      <c r="D39" s="14" t="s">
        <v>33</v>
      </c>
      <c r="E39" s="10"/>
      <c r="F39" s="14" t="s">
        <v>35</v>
      </c>
      <c r="G39" s="10"/>
      <c r="H39" s="14" t="s">
        <v>37</v>
      </c>
    </row>
    <row r="40" spans="2:8" ht="12.75">
      <c r="B40" s="10"/>
      <c r="C40" s="10"/>
      <c r="D40" s="10"/>
      <c r="E40" s="10"/>
      <c r="F40" s="10"/>
      <c r="G40" s="10"/>
      <c r="H40" s="10"/>
    </row>
    <row r="42" spans="1:8" s="2" customFormat="1" ht="12.75">
      <c r="A42" s="77" t="s">
        <v>28</v>
      </c>
      <c r="B42" s="77"/>
      <c r="C42" s="77"/>
      <c r="D42" s="77"/>
      <c r="E42" s="77"/>
      <c r="F42" s="77"/>
      <c r="G42" s="77"/>
      <c r="H42" s="77"/>
    </row>
    <row r="43" spans="1:8" s="2" customFormat="1" ht="12.75">
      <c r="A43" s="77" t="s">
        <v>29</v>
      </c>
      <c r="B43" s="77"/>
      <c r="C43" s="77"/>
      <c r="D43" s="77"/>
      <c r="E43" s="77"/>
      <c r="F43" s="77"/>
      <c r="G43" s="77"/>
      <c r="H43" s="77"/>
    </row>
  </sheetData>
  <mergeCells count="6">
    <mergeCell ref="A42:H42"/>
    <mergeCell ref="A43:H43"/>
    <mergeCell ref="A1:H1"/>
    <mergeCell ref="A2:H2"/>
    <mergeCell ref="A3:H3"/>
    <mergeCell ref="A4:H4"/>
  </mergeCells>
  <printOptions/>
  <pageMargins left="0.5" right="0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49">
      <selection activeCell="E62" sqref="E62"/>
    </sheetView>
  </sheetViews>
  <sheetFormatPr defaultColWidth="9.140625" defaultRowHeight="12.75"/>
  <cols>
    <col min="1" max="1" width="2.8515625" style="0" customWidth="1"/>
    <col min="2" max="2" width="47.7109375" style="0" customWidth="1"/>
    <col min="3" max="3" width="12.7109375" style="0" customWidth="1"/>
    <col min="4" max="4" width="0.85546875" style="0" customWidth="1"/>
    <col min="5" max="5" width="12.7109375" style="0" customWidth="1"/>
  </cols>
  <sheetData>
    <row r="1" spans="1:9" s="2" customFormat="1" ht="18">
      <c r="A1" s="78" t="s">
        <v>22</v>
      </c>
      <c r="B1" s="78"/>
      <c r="C1" s="78"/>
      <c r="D1" s="78"/>
      <c r="E1" s="78"/>
      <c r="F1" s="1"/>
      <c r="G1" s="1"/>
      <c r="H1" s="1"/>
      <c r="I1" s="1"/>
    </row>
    <row r="2" spans="1:9" s="2" customFormat="1" ht="12.75">
      <c r="A2" s="79" t="s">
        <v>23</v>
      </c>
      <c r="B2" s="79"/>
      <c r="C2" s="79"/>
      <c r="D2" s="79"/>
      <c r="E2" s="79"/>
      <c r="F2" s="3"/>
      <c r="G2" s="3"/>
      <c r="H2" s="3"/>
      <c r="I2" s="3"/>
    </row>
    <row r="3" spans="1:9" s="2" customFormat="1" ht="12.75">
      <c r="A3" s="79" t="s">
        <v>71</v>
      </c>
      <c r="B3" s="79"/>
      <c r="C3" s="79"/>
      <c r="D3" s="79"/>
      <c r="E3" s="79"/>
      <c r="F3" s="3"/>
      <c r="G3" s="3"/>
      <c r="H3" s="3"/>
      <c r="I3" s="3"/>
    </row>
    <row r="4" spans="1:9" s="2" customFormat="1" ht="12.75">
      <c r="A4" s="79" t="s">
        <v>25</v>
      </c>
      <c r="B4" s="79"/>
      <c r="C4" s="79"/>
      <c r="D4" s="79"/>
      <c r="E4" s="79"/>
      <c r="F4" s="3"/>
      <c r="G4" s="3"/>
      <c r="H4" s="3"/>
      <c r="I4" s="3"/>
    </row>
    <row r="5" spans="1:9" s="2" customFormat="1" ht="12.75">
      <c r="A5" s="3"/>
      <c r="B5" s="3"/>
      <c r="C5" s="16"/>
      <c r="D5" s="3"/>
      <c r="E5" s="3"/>
      <c r="F5" s="3"/>
      <c r="G5" s="3"/>
      <c r="H5" s="3"/>
      <c r="I5" s="3"/>
    </row>
    <row r="7" ht="12.75">
      <c r="A7" s="5" t="s">
        <v>38</v>
      </c>
    </row>
    <row r="8" spans="3:5" ht="12.75">
      <c r="C8" s="6" t="s">
        <v>39</v>
      </c>
      <c r="E8" s="6" t="s">
        <v>39</v>
      </c>
    </row>
    <row r="9" spans="3:5" ht="12.75">
      <c r="C9" s="8">
        <v>38807</v>
      </c>
      <c r="E9" s="8">
        <v>38533</v>
      </c>
    </row>
    <row r="10" spans="3:5" ht="12.75">
      <c r="C10" s="7" t="s">
        <v>41</v>
      </c>
      <c r="E10" s="7" t="s">
        <v>41</v>
      </c>
    </row>
    <row r="11" ht="12.75">
      <c r="A11" s="17" t="s">
        <v>42</v>
      </c>
    </row>
    <row r="12" ht="12.75">
      <c r="A12" s="4"/>
    </row>
    <row r="13" spans="1:5" ht="12.75">
      <c r="A13" s="17" t="s">
        <v>43</v>
      </c>
      <c r="C13" s="11">
        <v>25724</v>
      </c>
      <c r="D13" s="11"/>
      <c r="E13" s="11">
        <v>26093</v>
      </c>
    </row>
    <row r="14" spans="1:5" ht="12.75">
      <c r="A14" s="17"/>
      <c r="C14" s="11"/>
      <c r="D14" s="11"/>
      <c r="E14" s="11"/>
    </row>
    <row r="15" spans="1:5" ht="12.75">
      <c r="A15" s="17" t="s">
        <v>44</v>
      </c>
      <c r="C15" s="11">
        <v>376</v>
      </c>
      <c r="D15" s="11"/>
      <c r="E15" s="11">
        <v>440</v>
      </c>
    </row>
    <row r="16" spans="1:5" ht="12.75">
      <c r="A16" s="4"/>
      <c r="C16" s="11"/>
      <c r="D16" s="11"/>
      <c r="E16" s="11"/>
    </row>
    <row r="17" spans="1:5" ht="12.75">
      <c r="A17" s="17" t="s">
        <v>45</v>
      </c>
      <c r="C17" s="11"/>
      <c r="D17" s="11"/>
      <c r="E17" s="11"/>
    </row>
    <row r="18" spans="2:5" ht="12.75">
      <c r="B18" t="s">
        <v>46</v>
      </c>
      <c r="C18" s="18">
        <v>15499</v>
      </c>
      <c r="D18" s="11"/>
      <c r="E18" s="18">
        <v>14211</v>
      </c>
    </row>
    <row r="19" spans="2:5" ht="12.75">
      <c r="B19" t="s">
        <v>47</v>
      </c>
      <c r="C19" s="19">
        <v>23554</v>
      </c>
      <c r="D19" s="11"/>
      <c r="E19" s="19">
        <v>23985</v>
      </c>
    </row>
    <row r="20" spans="2:5" ht="12.75">
      <c r="B20" t="s">
        <v>48</v>
      </c>
      <c r="C20" s="19">
        <v>217</v>
      </c>
      <c r="D20" s="11"/>
      <c r="E20" s="19">
        <v>200</v>
      </c>
    </row>
    <row r="21" spans="2:5" ht="12.75">
      <c r="B21" t="s">
        <v>49</v>
      </c>
      <c r="C21" s="19">
        <v>0</v>
      </c>
      <c r="D21" s="11"/>
      <c r="E21" s="19">
        <v>0</v>
      </c>
    </row>
    <row r="22" spans="2:5" ht="12.75">
      <c r="B22" t="s">
        <v>50</v>
      </c>
      <c r="C22" s="19">
        <v>253</v>
      </c>
      <c r="D22" s="11"/>
      <c r="E22" s="19">
        <v>1142</v>
      </c>
    </row>
    <row r="23" spans="2:5" ht="12.75">
      <c r="B23" t="s">
        <v>51</v>
      </c>
      <c r="C23" s="19">
        <v>2660</v>
      </c>
      <c r="D23" s="11"/>
      <c r="E23" s="19" t="s">
        <v>52</v>
      </c>
    </row>
    <row r="24" spans="2:5" ht="12.75">
      <c r="B24" t="s">
        <v>53</v>
      </c>
      <c r="C24" s="20">
        <v>2899</v>
      </c>
      <c r="D24" s="11"/>
      <c r="E24" s="20">
        <v>1925</v>
      </c>
    </row>
    <row r="25" spans="3:5" ht="12.75">
      <c r="C25" s="24">
        <f>SUM(C18:C24)</f>
        <v>45082</v>
      </c>
      <c r="D25" s="11"/>
      <c r="E25" s="25">
        <f>SUM(E18:E24)</f>
        <v>41463</v>
      </c>
    </row>
    <row r="26" spans="3:5" ht="12.75">
      <c r="C26" s="22"/>
      <c r="D26" s="11"/>
      <c r="E26" s="11"/>
    </row>
    <row r="27" spans="1:5" ht="12.75">
      <c r="A27" s="17" t="s">
        <v>54</v>
      </c>
      <c r="C27" s="11"/>
      <c r="D27" s="11"/>
      <c r="E27" s="11"/>
    </row>
    <row r="28" spans="2:5" ht="12.75">
      <c r="B28" t="s">
        <v>55</v>
      </c>
      <c r="C28" s="18">
        <v>6708</v>
      </c>
      <c r="D28" s="11"/>
      <c r="E28" s="18">
        <v>7739</v>
      </c>
    </row>
    <row r="29" spans="2:5" ht="12.75">
      <c r="B29" t="s">
        <v>56</v>
      </c>
      <c r="C29" s="19">
        <v>2012</v>
      </c>
      <c r="D29" s="11"/>
      <c r="E29" s="19">
        <v>2846</v>
      </c>
    </row>
    <row r="30" spans="2:5" ht="12.75">
      <c r="B30" t="s">
        <v>57</v>
      </c>
      <c r="C30" s="19">
        <v>0</v>
      </c>
      <c r="D30" s="11"/>
      <c r="E30" s="19">
        <v>0</v>
      </c>
    </row>
    <row r="31" spans="2:5" ht="12.75">
      <c r="B31" t="s">
        <v>58</v>
      </c>
      <c r="C31" s="19">
        <v>0</v>
      </c>
      <c r="D31" s="11"/>
      <c r="E31" s="19">
        <v>0</v>
      </c>
    </row>
    <row r="32" spans="2:5" ht="12.75">
      <c r="B32" t="s">
        <v>59</v>
      </c>
      <c r="C32" s="20">
        <v>0</v>
      </c>
      <c r="D32" s="11"/>
      <c r="E32" s="20" t="s">
        <v>52</v>
      </c>
    </row>
    <row r="33" spans="3:5" ht="12.75">
      <c r="C33" s="24">
        <f>SUM(C28:C32)</f>
        <v>8720</v>
      </c>
      <c r="D33" s="11"/>
      <c r="E33" s="24">
        <f>SUM(E28:E32)</f>
        <v>10585</v>
      </c>
    </row>
    <row r="34" spans="3:5" ht="12.75">
      <c r="C34" s="11"/>
      <c r="D34" s="11"/>
      <c r="E34" s="11"/>
    </row>
    <row r="35" spans="1:5" ht="12.75">
      <c r="A35" s="5" t="s">
        <v>60</v>
      </c>
      <c r="C35" s="11">
        <f>C25-C33</f>
        <v>36362</v>
      </c>
      <c r="D35" s="11"/>
      <c r="E35" s="11">
        <f>E25-E33</f>
        <v>30878</v>
      </c>
    </row>
    <row r="36" spans="3:5" ht="12.75">
      <c r="C36" s="11"/>
      <c r="D36" s="11"/>
      <c r="E36" s="11"/>
    </row>
    <row r="37" spans="3:5" ht="13.5" thickBot="1">
      <c r="C37" s="21">
        <f>C13+C15+C35</f>
        <v>62462</v>
      </c>
      <c r="D37" s="11"/>
      <c r="E37" s="21">
        <f>E13+E15+E35</f>
        <v>57411</v>
      </c>
    </row>
    <row r="38" spans="3:5" ht="13.5" thickTop="1">
      <c r="C38" s="11"/>
      <c r="D38" s="11"/>
      <c r="E38" s="11"/>
    </row>
    <row r="39" spans="3:5" ht="12.75">
      <c r="C39" s="11"/>
      <c r="D39" s="11"/>
      <c r="E39" s="11"/>
    </row>
    <row r="40" spans="1:5" ht="12.75">
      <c r="A40" s="5" t="s">
        <v>61</v>
      </c>
      <c r="C40" s="11"/>
      <c r="D40" s="11"/>
      <c r="E40" s="11"/>
    </row>
    <row r="41" spans="2:5" ht="12.75">
      <c r="B41" t="s">
        <v>62</v>
      </c>
      <c r="C41" s="11">
        <v>28121</v>
      </c>
      <c r="D41" s="11"/>
      <c r="E41" s="11">
        <v>28121</v>
      </c>
    </row>
    <row r="42" spans="2:5" ht="12.75">
      <c r="B42" t="s">
        <v>63</v>
      </c>
      <c r="C42" s="11">
        <v>2805</v>
      </c>
      <c r="D42" s="11"/>
      <c r="E42" s="11">
        <v>2805</v>
      </c>
    </row>
    <row r="43" spans="2:5" ht="12.75">
      <c r="B43" t="s">
        <v>64</v>
      </c>
      <c r="C43" s="11">
        <v>30710</v>
      </c>
      <c r="D43" s="11"/>
      <c r="E43" s="11">
        <v>24119</v>
      </c>
    </row>
    <row r="44" spans="2:5" ht="12.75">
      <c r="B44" t="s">
        <v>65</v>
      </c>
      <c r="C44" s="11" t="s">
        <v>52</v>
      </c>
      <c r="D44" s="11"/>
      <c r="E44" s="11">
        <v>1012</v>
      </c>
    </row>
    <row r="45" spans="1:5" ht="13.5" thickBot="1">
      <c r="A45" s="5" t="s">
        <v>66</v>
      </c>
      <c r="C45" s="21">
        <f>SUM(C41:C44)</f>
        <v>61636</v>
      </c>
      <c r="D45" s="11"/>
      <c r="E45" s="21">
        <f>SUM(E41:E44)</f>
        <v>56057</v>
      </c>
    </row>
    <row r="46" spans="3:5" ht="13.5" thickTop="1">
      <c r="C46" s="11"/>
      <c r="D46" s="11"/>
      <c r="E46" s="11"/>
    </row>
    <row r="47" spans="1:5" ht="12.75">
      <c r="A47" s="5" t="s">
        <v>67</v>
      </c>
      <c r="C47" s="11"/>
      <c r="D47" s="11"/>
      <c r="E47" s="11"/>
    </row>
    <row r="48" spans="2:5" ht="12.75">
      <c r="B48" t="s">
        <v>68</v>
      </c>
      <c r="C48" s="18">
        <v>695</v>
      </c>
      <c r="D48" s="11"/>
      <c r="E48" s="18">
        <v>1204</v>
      </c>
    </row>
    <row r="49" spans="2:5" ht="12.75">
      <c r="B49" t="s">
        <v>69</v>
      </c>
      <c r="C49" s="19">
        <v>131</v>
      </c>
      <c r="D49" s="11"/>
      <c r="E49" s="19">
        <v>150</v>
      </c>
    </row>
    <row r="50" spans="3:5" ht="12.75">
      <c r="C50" s="20"/>
      <c r="D50" s="11"/>
      <c r="E50" s="20"/>
    </row>
    <row r="51" spans="3:5" ht="12.75">
      <c r="C51" s="24">
        <f>SUM(C48:C50)</f>
        <v>826</v>
      </c>
      <c r="D51" s="11"/>
      <c r="E51" s="24">
        <f>SUM(E48:E50)</f>
        <v>1354</v>
      </c>
    </row>
    <row r="52" spans="3:5" ht="12.75">
      <c r="C52" s="11"/>
      <c r="D52" s="11"/>
      <c r="E52" s="11"/>
    </row>
    <row r="53" spans="3:5" ht="13.5" thickBot="1">
      <c r="C53" s="21">
        <f>C45+C51</f>
        <v>62462</v>
      </c>
      <c r="D53" s="11"/>
      <c r="E53" s="21">
        <f>E45+E51</f>
        <v>57411</v>
      </c>
    </row>
    <row r="54" spans="3:5" ht="13.5" thickTop="1">
      <c r="C54" s="11"/>
      <c r="D54" s="11"/>
      <c r="E54" s="11"/>
    </row>
    <row r="55" spans="1:5" ht="13.5" thickBot="1">
      <c r="A55" t="s">
        <v>70</v>
      </c>
      <c r="C55" s="26" t="s">
        <v>250</v>
      </c>
      <c r="D55" s="11"/>
      <c r="E55" s="26" t="s">
        <v>72</v>
      </c>
    </row>
    <row r="56" spans="3:5" ht="13.5" thickTop="1">
      <c r="C56" s="11"/>
      <c r="D56" s="11"/>
      <c r="E56" s="11"/>
    </row>
    <row r="57" spans="3:5" ht="12.75">
      <c r="C57" s="11"/>
      <c r="D57" s="11"/>
      <c r="E57" s="11"/>
    </row>
    <row r="58" spans="1:9" s="2" customFormat="1" ht="12.75">
      <c r="A58" s="77" t="s">
        <v>73</v>
      </c>
      <c r="B58" s="77"/>
      <c r="C58" s="77"/>
      <c r="D58" s="77"/>
      <c r="E58" s="77"/>
      <c r="F58" s="6"/>
      <c r="G58" s="6"/>
      <c r="H58" s="6"/>
      <c r="I58" s="3"/>
    </row>
    <row r="59" spans="1:9" s="2" customFormat="1" ht="12.75">
      <c r="A59" s="77" t="s">
        <v>74</v>
      </c>
      <c r="B59" s="77"/>
      <c r="C59" s="77"/>
      <c r="D59" s="77"/>
      <c r="E59" s="77"/>
      <c r="F59" s="6"/>
      <c r="G59" s="6"/>
      <c r="H59" s="6"/>
      <c r="I59" s="3"/>
    </row>
    <row r="60" spans="3:5" ht="12.75">
      <c r="C60" s="11"/>
      <c r="D60" s="11"/>
      <c r="E60" s="11"/>
    </row>
    <row r="61" spans="3:5" ht="12.75">
      <c r="C61" s="11"/>
      <c r="D61" s="11"/>
      <c r="E61" s="11"/>
    </row>
    <row r="62" spans="3:5" ht="12.75">
      <c r="C62" s="11"/>
      <c r="D62" s="11"/>
      <c r="E62" s="11"/>
    </row>
    <row r="63" spans="3:5" ht="12.75">
      <c r="C63" s="11"/>
      <c r="D63" s="11"/>
      <c r="E63" s="11"/>
    </row>
    <row r="64" spans="3:5" ht="12.75">
      <c r="C64" s="11"/>
      <c r="D64" s="11"/>
      <c r="E64" s="11"/>
    </row>
    <row r="65" spans="3:5" ht="12.75">
      <c r="C65" s="11"/>
      <c r="D65" s="11"/>
      <c r="E65" s="11"/>
    </row>
    <row r="66" spans="3:5" ht="12.75">
      <c r="C66" s="11"/>
      <c r="D66" s="11"/>
      <c r="E66" s="11"/>
    </row>
    <row r="67" spans="3:5" ht="12.75">
      <c r="C67" s="11"/>
      <c r="D67" s="11"/>
      <c r="E67" s="11"/>
    </row>
    <row r="68" spans="3:5" ht="12.75">
      <c r="C68" s="11"/>
      <c r="D68" s="11"/>
      <c r="E68" s="11"/>
    </row>
    <row r="69" spans="3:5" ht="12.75">
      <c r="C69" s="11"/>
      <c r="D69" s="11"/>
      <c r="E69" s="11"/>
    </row>
    <row r="70" spans="3:5" ht="12.75">
      <c r="C70" s="11"/>
      <c r="D70" s="11"/>
      <c r="E70" s="11"/>
    </row>
  </sheetData>
  <mergeCells count="6">
    <mergeCell ref="A58:E58"/>
    <mergeCell ref="A59:E59"/>
    <mergeCell ref="A1:E1"/>
    <mergeCell ref="A2:E2"/>
    <mergeCell ref="A3:E3"/>
    <mergeCell ref="A4:E4"/>
  </mergeCells>
  <printOptions/>
  <pageMargins left="1" right="0" top="1" bottom="0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:K1"/>
    </sheetView>
  </sheetViews>
  <sheetFormatPr defaultColWidth="9.140625" defaultRowHeight="12.75"/>
  <cols>
    <col min="1" max="1" width="4.57421875" style="0" customWidth="1"/>
    <col min="2" max="2" width="36.00390625" style="0" customWidth="1"/>
    <col min="3" max="3" width="10.7109375" style="0" customWidth="1"/>
    <col min="4" max="4" width="0.85546875" style="0" customWidth="1"/>
    <col min="5" max="5" width="10.7109375" style="0" customWidth="1"/>
    <col min="6" max="6" width="1.28515625" style="0" customWidth="1"/>
    <col min="7" max="7" width="10.7109375" style="0" customWidth="1"/>
    <col min="8" max="8" width="0.85546875" style="0" customWidth="1"/>
    <col min="9" max="9" width="10.7109375" style="0" customWidth="1"/>
    <col min="10" max="10" width="0.85546875" style="0" customWidth="1"/>
    <col min="11" max="11" width="10.7109375" style="0" customWidth="1"/>
  </cols>
  <sheetData>
    <row r="1" spans="1:11" ht="12.75">
      <c r="A1" s="77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>
      <c r="A2" s="77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2.7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2.75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7" ht="12.75">
      <c r="A7" s="5" t="s">
        <v>75</v>
      </c>
    </row>
    <row r="10" spans="3:11" ht="12.75">
      <c r="C10" s="6" t="s">
        <v>76</v>
      </c>
      <c r="D10" s="6"/>
      <c r="E10" s="6" t="s">
        <v>76</v>
      </c>
      <c r="F10" s="6"/>
      <c r="G10" s="6" t="s">
        <v>77</v>
      </c>
      <c r="H10" s="6"/>
      <c r="I10" s="6" t="s">
        <v>78</v>
      </c>
      <c r="J10" s="6"/>
      <c r="K10" s="6"/>
    </row>
    <row r="11" spans="3:11" ht="12.75">
      <c r="C11" s="6" t="s">
        <v>79</v>
      </c>
      <c r="D11" s="6"/>
      <c r="E11" s="6" t="s">
        <v>80</v>
      </c>
      <c r="F11" s="6"/>
      <c r="G11" s="6" t="s">
        <v>81</v>
      </c>
      <c r="H11" s="6"/>
      <c r="I11" s="6" t="s">
        <v>82</v>
      </c>
      <c r="J11" s="6"/>
      <c r="K11" s="6" t="s">
        <v>83</v>
      </c>
    </row>
    <row r="12" spans="3:11" ht="12.75">
      <c r="C12" s="6" t="s">
        <v>41</v>
      </c>
      <c r="D12" s="6"/>
      <c r="E12" s="6" t="s">
        <v>41</v>
      </c>
      <c r="F12" s="6"/>
      <c r="G12" s="6" t="s">
        <v>41</v>
      </c>
      <c r="H12" s="6"/>
      <c r="I12" s="6" t="s">
        <v>41</v>
      </c>
      <c r="J12" s="6"/>
      <c r="K12" s="6" t="s">
        <v>41</v>
      </c>
    </row>
    <row r="14" ht="12.75">
      <c r="A14" s="5" t="s">
        <v>84</v>
      </c>
    </row>
    <row r="16" spans="1:11" ht="12.75">
      <c r="A16" t="s">
        <v>85</v>
      </c>
      <c r="C16" s="11">
        <v>28121</v>
      </c>
      <c r="D16" s="11"/>
      <c r="E16" s="11">
        <v>2805</v>
      </c>
      <c r="F16" s="11"/>
      <c r="G16" s="11">
        <v>24119</v>
      </c>
      <c r="H16" s="11"/>
      <c r="I16" s="11">
        <v>1012</v>
      </c>
      <c r="J16" s="11"/>
      <c r="K16" s="11">
        <v>56057</v>
      </c>
    </row>
    <row r="17" spans="3:11" ht="12.75"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>
      <c r="A18" t="s">
        <v>86</v>
      </c>
      <c r="C18" s="11" t="s">
        <v>52</v>
      </c>
      <c r="D18" s="11"/>
      <c r="E18" s="11" t="s">
        <v>52</v>
      </c>
      <c r="F18" s="11"/>
      <c r="G18" s="11">
        <v>6591</v>
      </c>
      <c r="H18" s="11"/>
      <c r="I18" s="11" t="s">
        <v>52</v>
      </c>
      <c r="J18" s="11"/>
      <c r="K18" s="11">
        <v>6591</v>
      </c>
    </row>
    <row r="19" spans="3:11" ht="12.75"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t="s">
        <v>87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>
      <c r="A21" t="s">
        <v>88</v>
      </c>
      <c r="C21" s="11" t="s">
        <v>52</v>
      </c>
      <c r="D21" s="11"/>
      <c r="E21" s="11" t="s">
        <v>52</v>
      </c>
      <c r="F21" s="11"/>
      <c r="G21" s="11" t="s">
        <v>52</v>
      </c>
      <c r="H21" s="11"/>
      <c r="I21" s="73">
        <v>-1012</v>
      </c>
      <c r="J21" s="73"/>
      <c r="K21" s="73">
        <v>-1012</v>
      </c>
    </row>
    <row r="22" spans="1:11" ht="12.75">
      <c r="A22" t="s">
        <v>89</v>
      </c>
      <c r="C22" s="11" t="s">
        <v>52</v>
      </c>
      <c r="D22" s="11"/>
      <c r="E22" s="11" t="s">
        <v>52</v>
      </c>
      <c r="F22" s="11"/>
      <c r="G22" s="11" t="s">
        <v>52</v>
      </c>
      <c r="H22" s="11"/>
      <c r="I22" s="11" t="s">
        <v>52</v>
      </c>
      <c r="J22" s="11"/>
      <c r="K22" s="11" t="s">
        <v>52</v>
      </c>
    </row>
    <row r="23" spans="1:11" ht="13.5" thickBot="1">
      <c r="A23" t="s">
        <v>90</v>
      </c>
      <c r="C23" s="21">
        <f>SUM(C16:C22)</f>
        <v>28121</v>
      </c>
      <c r="D23" s="21">
        <v>0</v>
      </c>
      <c r="E23" s="21">
        <f>SUM(E16:E22)</f>
        <v>2805</v>
      </c>
      <c r="F23" s="21">
        <v>0</v>
      </c>
      <c r="G23" s="21">
        <f>SUM(G16:G22)</f>
        <v>30710</v>
      </c>
      <c r="H23" s="21">
        <v>0</v>
      </c>
      <c r="I23" s="21">
        <f>SUM(I16:I22)</f>
        <v>0</v>
      </c>
      <c r="J23" s="21">
        <v>0</v>
      </c>
      <c r="K23" s="21">
        <f>SUM(K16:K22)</f>
        <v>61636</v>
      </c>
    </row>
    <row r="24" spans="3:11" ht="13.5" thickTop="1">
      <c r="C24" s="11"/>
      <c r="D24" s="11"/>
      <c r="E24" s="11"/>
      <c r="F24" s="11"/>
      <c r="G24" s="11"/>
      <c r="H24" s="11"/>
      <c r="I24" s="11"/>
      <c r="J24" s="11"/>
      <c r="K24" s="11"/>
    </row>
    <row r="25" spans="3:11" ht="12.75"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5" t="s">
        <v>91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3:11" ht="12.75"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t="s">
        <v>92</v>
      </c>
      <c r="C28" s="11">
        <v>28121</v>
      </c>
      <c r="D28" s="11"/>
      <c r="E28" s="11">
        <v>2805</v>
      </c>
      <c r="F28" s="11"/>
      <c r="G28" s="11">
        <v>17149</v>
      </c>
      <c r="H28" s="11"/>
      <c r="I28" s="11">
        <v>1012</v>
      </c>
      <c r="J28" s="11"/>
      <c r="K28" s="11">
        <v>49087</v>
      </c>
    </row>
    <row r="29" spans="3:11" ht="12.75"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.75">
      <c r="A30" t="s">
        <v>86</v>
      </c>
      <c r="C30" s="11" t="s">
        <v>52</v>
      </c>
      <c r="D30" s="11"/>
      <c r="E30" s="11" t="s">
        <v>52</v>
      </c>
      <c r="F30" s="11"/>
      <c r="G30" s="11">
        <v>7396</v>
      </c>
      <c r="H30" s="11"/>
      <c r="I30" s="11"/>
      <c r="J30" s="11"/>
      <c r="K30" s="11">
        <v>7396</v>
      </c>
    </row>
    <row r="31" spans="3:11" ht="12.75"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>
      <c r="A32" t="s">
        <v>87</v>
      </c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t="s">
        <v>93</v>
      </c>
      <c r="C33" s="11" t="s">
        <v>52</v>
      </c>
      <c r="D33" s="11"/>
      <c r="E33" s="11" t="s">
        <v>52</v>
      </c>
      <c r="F33" s="11"/>
      <c r="G33" s="73" t="s">
        <v>52</v>
      </c>
      <c r="H33" s="73"/>
      <c r="I33" s="73">
        <v>-1012</v>
      </c>
      <c r="J33" s="73"/>
      <c r="K33" s="73">
        <v>-1012</v>
      </c>
    </row>
    <row r="34" spans="1:11" ht="12.75">
      <c r="A34" t="s">
        <v>94</v>
      </c>
      <c r="C34" s="11"/>
      <c r="D34" s="11"/>
      <c r="E34" s="11"/>
      <c r="F34" s="11"/>
      <c r="G34" s="73">
        <v>-1406</v>
      </c>
      <c r="H34" s="73"/>
      <c r="I34" s="73"/>
      <c r="J34" s="73"/>
      <c r="K34" s="73">
        <v>-1406</v>
      </c>
    </row>
    <row r="35" spans="1:11" ht="13.5" thickBot="1">
      <c r="A35" t="s">
        <v>95</v>
      </c>
      <c r="C35" s="21">
        <f>SUM(C28:C34)</f>
        <v>28121</v>
      </c>
      <c r="D35" s="21" t="e">
        <v>#REF!</v>
      </c>
      <c r="E35" s="21">
        <f>SUM(E28:E34)</f>
        <v>2805</v>
      </c>
      <c r="F35" s="21">
        <v>0</v>
      </c>
      <c r="G35" s="21">
        <f>SUM(G28:G34)</f>
        <v>23139</v>
      </c>
      <c r="H35" s="21">
        <v>0</v>
      </c>
      <c r="I35" s="21">
        <f>SUM(I28:I34)</f>
        <v>0</v>
      </c>
      <c r="J35" s="21">
        <v>0</v>
      </c>
      <c r="K35" s="21">
        <f>SUM(K28:K34)</f>
        <v>54065</v>
      </c>
    </row>
    <row r="36" spans="3:11" ht="13.5" thickTop="1">
      <c r="C36" s="11"/>
      <c r="D36" s="11"/>
      <c r="E36" s="11"/>
      <c r="F36" s="11"/>
      <c r="G36" s="11"/>
      <c r="H36" s="11"/>
      <c r="I36" s="11"/>
      <c r="J36" s="11"/>
      <c r="K36" s="11"/>
    </row>
    <row r="42" spans="1:11" ht="12.75">
      <c r="A42" s="77" t="s">
        <v>96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1:11" ht="12.75">
      <c r="A43" s="77" t="s">
        <v>97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</sheetData>
  <mergeCells count="6">
    <mergeCell ref="A42:K42"/>
    <mergeCell ref="A43:K43"/>
    <mergeCell ref="A1:K1"/>
    <mergeCell ref="A2:K2"/>
    <mergeCell ref="A3:K3"/>
    <mergeCell ref="A4:K4"/>
  </mergeCells>
  <printOptions/>
  <pageMargins left="0.75" right="0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A1" sqref="A1:D1"/>
    </sheetView>
  </sheetViews>
  <sheetFormatPr defaultColWidth="9.140625" defaultRowHeight="12.75"/>
  <cols>
    <col min="1" max="1" width="3.7109375" style="0" customWidth="1"/>
    <col min="2" max="2" width="53.57421875" style="0" customWidth="1"/>
    <col min="3" max="4" width="10.7109375" style="0" customWidth="1"/>
  </cols>
  <sheetData>
    <row r="1" spans="1:7" s="2" customFormat="1" ht="18">
      <c r="A1" s="78" t="s">
        <v>22</v>
      </c>
      <c r="B1" s="78"/>
      <c r="C1" s="78"/>
      <c r="D1" s="78"/>
      <c r="E1" s="1"/>
      <c r="F1" s="1"/>
      <c r="G1" s="1"/>
    </row>
    <row r="2" spans="1:7" s="2" customFormat="1" ht="12.75">
      <c r="A2" s="79" t="s">
        <v>23</v>
      </c>
      <c r="B2" s="79"/>
      <c r="C2" s="79"/>
      <c r="D2" s="79"/>
      <c r="E2" s="3"/>
      <c r="F2" s="3"/>
      <c r="G2" s="3"/>
    </row>
    <row r="3" spans="1:7" s="2" customFormat="1" ht="12.75">
      <c r="A3" s="79" t="s">
        <v>71</v>
      </c>
      <c r="B3" s="79"/>
      <c r="C3" s="79"/>
      <c r="D3" s="79"/>
      <c r="E3" s="3"/>
      <c r="F3" s="3"/>
      <c r="G3" s="3"/>
    </row>
    <row r="4" spans="1:7" s="2" customFormat="1" ht="12.75">
      <c r="A4" s="79" t="s">
        <v>25</v>
      </c>
      <c r="B4" s="79"/>
      <c r="C4" s="79"/>
      <c r="D4" s="79"/>
      <c r="E4" s="3"/>
      <c r="F4" s="3"/>
      <c r="G4" s="3"/>
    </row>
    <row r="5" spans="1:7" s="2" customFormat="1" ht="12.75">
      <c r="A5" s="3"/>
      <c r="B5" s="3"/>
      <c r="C5" s="27"/>
      <c r="D5" s="27"/>
      <c r="E5" s="3"/>
      <c r="F5" s="3"/>
      <c r="G5" s="3"/>
    </row>
    <row r="6" spans="3:4" ht="12.75">
      <c r="C6" s="28"/>
      <c r="D6" s="28"/>
    </row>
    <row r="7" ht="12.75">
      <c r="A7" s="5" t="s">
        <v>98</v>
      </c>
    </row>
    <row r="8" spans="3:4" ht="12.75">
      <c r="C8" s="29">
        <v>2006</v>
      </c>
      <c r="D8" s="29">
        <v>2005</v>
      </c>
    </row>
    <row r="9" spans="3:4" ht="12.75">
      <c r="C9" s="7" t="s">
        <v>99</v>
      </c>
      <c r="D9" s="7" t="s">
        <v>99</v>
      </c>
    </row>
    <row r="10" spans="3:4" ht="12.75">
      <c r="C10" s="7" t="s">
        <v>8</v>
      </c>
      <c r="D10" s="7" t="s">
        <v>8</v>
      </c>
    </row>
    <row r="11" spans="3:4" ht="12.75">
      <c r="C11" s="8">
        <v>38807</v>
      </c>
      <c r="D11" s="8">
        <v>38442</v>
      </c>
    </row>
    <row r="12" spans="3:4" ht="12.75">
      <c r="C12" s="7" t="s">
        <v>41</v>
      </c>
      <c r="D12" s="7" t="s">
        <v>41</v>
      </c>
    </row>
    <row r="14" ht="12.75">
      <c r="A14" s="5" t="s">
        <v>100</v>
      </c>
    </row>
    <row r="15" spans="1:4" ht="12.75">
      <c r="A15" t="s">
        <v>16</v>
      </c>
      <c r="C15" s="11">
        <v>6086</v>
      </c>
      <c r="D15" s="11">
        <v>7766</v>
      </c>
    </row>
    <row r="16" spans="3:4" ht="12.75">
      <c r="C16" s="11"/>
      <c r="D16" s="11"/>
    </row>
    <row r="17" spans="1:4" ht="12.75">
      <c r="A17" t="s">
        <v>101</v>
      </c>
      <c r="C17" s="11"/>
      <c r="D17" s="11"/>
    </row>
    <row r="18" spans="2:4" ht="12.75">
      <c r="B18" t="s">
        <v>102</v>
      </c>
      <c r="C18" s="11">
        <v>1546</v>
      </c>
      <c r="D18" s="11">
        <v>1486</v>
      </c>
    </row>
    <row r="19" spans="2:4" ht="12.75">
      <c r="B19" t="s">
        <v>103</v>
      </c>
      <c r="C19" s="73">
        <v>-142</v>
      </c>
      <c r="D19" s="73">
        <v>-54</v>
      </c>
    </row>
    <row r="20" spans="3:4" ht="12.75">
      <c r="C20" s="12"/>
      <c r="D20" s="12"/>
    </row>
    <row r="21" spans="1:4" ht="12.75">
      <c r="A21" t="s">
        <v>104</v>
      </c>
      <c r="C21" s="11">
        <f>SUM(C15:C19)</f>
        <v>7490</v>
      </c>
      <c r="D21" s="11">
        <f>SUM(D15:D19)</f>
        <v>9198</v>
      </c>
    </row>
    <row r="22" spans="3:4" ht="12.75">
      <c r="C22" s="11"/>
      <c r="D22" s="11"/>
    </row>
    <row r="23" spans="1:4" ht="12.75">
      <c r="A23" t="s">
        <v>105</v>
      </c>
      <c r="C23" s="11"/>
      <c r="D23" s="11"/>
    </row>
    <row r="24" spans="2:4" ht="12.75">
      <c r="B24" t="s">
        <v>106</v>
      </c>
      <c r="C24" s="73">
        <v>-925</v>
      </c>
      <c r="D24" s="73">
        <v>-8932</v>
      </c>
    </row>
    <row r="25" spans="2:4" ht="12.75">
      <c r="B25" t="s">
        <v>107</v>
      </c>
      <c r="C25" s="74">
        <v>-1865</v>
      </c>
      <c r="D25" s="74">
        <v>3304</v>
      </c>
    </row>
    <row r="26" spans="1:4" ht="12.75">
      <c r="A26" t="s">
        <v>108</v>
      </c>
      <c r="C26" s="11">
        <f>SUM(C21:C25)</f>
        <v>4700</v>
      </c>
      <c r="D26" s="11">
        <f>SUM(D21:D25)</f>
        <v>3570</v>
      </c>
    </row>
    <row r="27" spans="3:4" ht="12.75">
      <c r="C27" s="11"/>
      <c r="D27" s="11"/>
    </row>
    <row r="28" spans="2:4" ht="12.75">
      <c r="B28" t="s">
        <v>109</v>
      </c>
      <c r="C28" s="11">
        <v>885</v>
      </c>
      <c r="D28" s="11">
        <v>500</v>
      </c>
    </row>
    <row r="29" spans="3:4" ht="12.75">
      <c r="C29" s="11"/>
      <c r="D29" s="11"/>
    </row>
    <row r="30" spans="1:4" ht="12.75">
      <c r="A30" t="s">
        <v>110</v>
      </c>
      <c r="C30" s="23">
        <f>SUM(C26:C29)</f>
        <v>5585</v>
      </c>
      <c r="D30" s="23">
        <f>SUM(D26:D29)</f>
        <v>4070</v>
      </c>
    </row>
    <row r="31" spans="3:4" ht="12.75">
      <c r="C31" s="11"/>
      <c r="D31" s="11"/>
    </row>
    <row r="32" spans="1:4" ht="12.75">
      <c r="A32" s="5" t="s">
        <v>111</v>
      </c>
      <c r="C32" s="11"/>
      <c r="D32" s="11"/>
    </row>
    <row r="33" spans="2:4" ht="12.75">
      <c r="B33" t="s">
        <v>112</v>
      </c>
      <c r="C33" s="11">
        <v>51</v>
      </c>
      <c r="D33" s="11">
        <v>54</v>
      </c>
    </row>
    <row r="34" spans="2:4" ht="12.75">
      <c r="B34" t="s">
        <v>113</v>
      </c>
      <c r="C34" s="73">
        <v>-38</v>
      </c>
      <c r="D34" s="73">
        <v>-6</v>
      </c>
    </row>
    <row r="35" spans="2:4" ht="12.75">
      <c r="B35" t="s">
        <v>114</v>
      </c>
      <c r="C35" s="73">
        <v>-1047</v>
      </c>
      <c r="D35" s="73">
        <v>-4940</v>
      </c>
    </row>
    <row r="36" spans="2:4" ht="12.75">
      <c r="B36" t="s">
        <v>115</v>
      </c>
      <c r="C36" s="73">
        <v>4</v>
      </c>
      <c r="D36" s="73"/>
    </row>
    <row r="37" spans="2:4" ht="12.75">
      <c r="B37" t="s">
        <v>116</v>
      </c>
      <c r="C37" s="73">
        <v>91</v>
      </c>
      <c r="D37" s="73"/>
    </row>
    <row r="38" spans="3:4" ht="12.75">
      <c r="C38" s="73"/>
      <c r="D38" s="73"/>
    </row>
    <row r="39" spans="1:4" ht="12.75">
      <c r="A39" t="s">
        <v>117</v>
      </c>
      <c r="C39" s="75">
        <f>SUM(C33:C38)</f>
        <v>-939</v>
      </c>
      <c r="D39" s="75">
        <f>SUM(D33:D38)</f>
        <v>-4892</v>
      </c>
    </row>
    <row r="40" spans="3:4" ht="12.75">
      <c r="C40" s="73"/>
      <c r="D40" s="73"/>
    </row>
    <row r="41" spans="3:4" ht="12.75">
      <c r="C41" s="73"/>
      <c r="D41" s="73"/>
    </row>
    <row r="42" spans="1:4" ht="12.75">
      <c r="A42" s="5" t="s">
        <v>118</v>
      </c>
      <c r="C42" s="73"/>
      <c r="D42" s="73"/>
    </row>
    <row r="43" spans="2:4" ht="12.75">
      <c r="B43" t="s">
        <v>119</v>
      </c>
      <c r="C43" s="73">
        <v>-1012</v>
      </c>
      <c r="D43" s="73">
        <v>-1012</v>
      </c>
    </row>
    <row r="44" spans="3:4" ht="12.75">
      <c r="C44" s="73"/>
      <c r="D44" s="73"/>
    </row>
    <row r="45" spans="3:4" ht="12.75">
      <c r="C45" s="11"/>
      <c r="D45" s="11"/>
    </row>
    <row r="46" spans="3:4" ht="12.75">
      <c r="C46" s="75">
        <v>-1012</v>
      </c>
      <c r="D46" s="75">
        <v>-1012</v>
      </c>
    </row>
    <row r="47" spans="3:4" ht="12.75">
      <c r="C47" s="73"/>
      <c r="D47" s="73"/>
    </row>
    <row r="48" spans="3:4" ht="12.75">
      <c r="C48" s="73"/>
      <c r="D48" s="73"/>
    </row>
    <row r="49" spans="1:4" ht="12.75">
      <c r="A49" s="5" t="s">
        <v>120</v>
      </c>
      <c r="C49" s="73">
        <v>3634</v>
      </c>
      <c r="D49" s="73">
        <v>-1834</v>
      </c>
    </row>
    <row r="50" spans="1:4" ht="12.75">
      <c r="A50" s="5"/>
      <c r="C50" s="73"/>
      <c r="D50" s="73"/>
    </row>
    <row r="51" spans="1:4" ht="12.75">
      <c r="A51" s="5" t="s">
        <v>121</v>
      </c>
      <c r="C51" s="11">
        <v>1925</v>
      </c>
      <c r="D51" s="11">
        <v>3700</v>
      </c>
    </row>
    <row r="52" spans="1:4" ht="12.75">
      <c r="A52" s="5"/>
      <c r="C52" s="11"/>
      <c r="D52" s="11"/>
    </row>
    <row r="53" spans="1:4" ht="13.5" thickBot="1">
      <c r="A53" s="5" t="s">
        <v>122</v>
      </c>
      <c r="C53" s="21">
        <f>SUM(C49:C52)</f>
        <v>5559</v>
      </c>
      <c r="D53" s="21">
        <f>SUM(D49:D52)</f>
        <v>1866</v>
      </c>
    </row>
    <row r="54" spans="1:4" ht="13.5" thickTop="1">
      <c r="A54" s="5"/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1:6" ht="12.75">
      <c r="A59" s="77" t="s">
        <v>123</v>
      </c>
      <c r="B59" s="77"/>
      <c r="C59" s="77"/>
      <c r="D59" s="77"/>
      <c r="E59" s="6"/>
      <c r="F59" s="6"/>
    </row>
    <row r="60" spans="1:6" ht="12.75">
      <c r="A60" s="77" t="s">
        <v>124</v>
      </c>
      <c r="B60" s="77"/>
      <c r="C60" s="77"/>
      <c r="D60" s="77"/>
      <c r="E60" s="6"/>
      <c r="F60" s="6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</sheetData>
  <mergeCells count="6">
    <mergeCell ref="A59:D59"/>
    <mergeCell ref="A60:D60"/>
    <mergeCell ref="A1:D1"/>
    <mergeCell ref="A2:D2"/>
    <mergeCell ref="A4:D4"/>
    <mergeCell ref="A3:D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1"/>
  <sheetViews>
    <sheetView workbookViewId="0" topLeftCell="A217">
      <selection activeCell="D229" sqref="D229"/>
    </sheetView>
  </sheetViews>
  <sheetFormatPr defaultColWidth="9.140625" defaultRowHeight="12.75"/>
  <cols>
    <col min="1" max="1" width="3.421875" style="31" customWidth="1"/>
    <col min="2" max="2" width="2.7109375" style="31" customWidth="1"/>
    <col min="3" max="3" width="18.8515625" style="31" customWidth="1"/>
    <col min="4" max="4" width="10.7109375" style="31" customWidth="1"/>
    <col min="5" max="5" width="0.85546875" style="31" customWidth="1"/>
    <col min="6" max="6" width="10.7109375" style="31" customWidth="1"/>
    <col min="7" max="7" width="0.85546875" style="31" customWidth="1"/>
    <col min="8" max="8" width="10.7109375" style="31" customWidth="1"/>
    <col min="9" max="9" width="0.85546875" style="31" customWidth="1"/>
    <col min="10" max="10" width="10.7109375" style="31" customWidth="1"/>
    <col min="11" max="11" width="0.85546875" style="31" customWidth="1"/>
    <col min="12" max="12" width="10.7109375" style="31" customWidth="1"/>
    <col min="13" max="13" width="15.28125" style="31" customWidth="1"/>
    <col min="14" max="16384" width="9.140625" style="31" customWidth="1"/>
  </cols>
  <sheetData>
    <row r="1" spans="1:14" ht="18">
      <c r="A1" s="80" t="s">
        <v>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30"/>
      <c r="N1" s="30"/>
    </row>
    <row r="2" spans="1:14" ht="12.7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30"/>
      <c r="N2" s="30"/>
    </row>
    <row r="3" spans="1:14" ht="12.75">
      <c r="A3" s="81" t="s">
        <v>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30"/>
      <c r="N3" s="30"/>
    </row>
    <row r="4" spans="1:14" ht="12.75">
      <c r="A4" s="32"/>
      <c r="B4" s="33"/>
      <c r="C4" s="32"/>
      <c r="D4" s="32"/>
      <c r="E4" s="32"/>
      <c r="F4" s="32"/>
      <c r="G4" s="32"/>
      <c r="H4" s="32"/>
      <c r="I4" s="32"/>
      <c r="J4" s="32"/>
      <c r="K4" s="32"/>
      <c r="L4" s="32"/>
      <c r="M4" s="30"/>
      <c r="N4" s="30"/>
    </row>
    <row r="5" spans="1:14" ht="15.75">
      <c r="A5" s="34" t="s">
        <v>125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/>
      <c r="B6" s="3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7">
        <v>1</v>
      </c>
      <c r="B7" s="35" t="s">
        <v>126</v>
      </c>
      <c r="C7" s="38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2.75">
      <c r="A8" s="37"/>
      <c r="B8" s="33" t="s">
        <v>127</v>
      </c>
      <c r="C8" s="30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2.75">
      <c r="A9" s="37"/>
      <c r="B9" s="33" t="s">
        <v>128</v>
      </c>
      <c r="C9" s="30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2.75">
      <c r="A10" s="37"/>
      <c r="B10" s="33" t="s">
        <v>129</v>
      </c>
      <c r="C10" s="30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2.75">
      <c r="A11" s="37"/>
      <c r="B11" s="33"/>
      <c r="C11" s="30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2.75">
      <c r="A12" s="37"/>
      <c r="B12" s="33" t="s">
        <v>130</v>
      </c>
      <c r="C12" s="30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2.75">
      <c r="A13" s="37"/>
      <c r="B13" s="33" t="s">
        <v>131</v>
      </c>
      <c r="C13" s="30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2.75">
      <c r="A14" s="37"/>
      <c r="B14" s="33" t="s">
        <v>132</v>
      </c>
      <c r="C14" s="30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2.75">
      <c r="A15" s="37"/>
      <c r="B15" s="33" t="s">
        <v>133</v>
      </c>
      <c r="C15" s="30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2.75">
      <c r="A16" s="37"/>
      <c r="B16" s="33"/>
      <c r="C16" s="30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2.75">
      <c r="A17" s="37"/>
      <c r="B17" s="33" t="s">
        <v>134</v>
      </c>
      <c r="C17" s="30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2.75">
      <c r="A18" s="37"/>
      <c r="B18" s="33" t="s">
        <v>135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2.75">
      <c r="A19" s="37"/>
      <c r="B19" s="33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2.75">
      <c r="A20" s="37">
        <v>2</v>
      </c>
      <c r="B20" s="35" t="s">
        <v>136</v>
      </c>
      <c r="C20" s="38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2.75">
      <c r="A21" s="37"/>
      <c r="B21" s="33" t="s">
        <v>137</v>
      </c>
      <c r="C21" s="30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2.75">
      <c r="A22" s="37"/>
      <c r="B22" s="33" t="s">
        <v>138</v>
      </c>
      <c r="C22" s="30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2.75">
      <c r="A23" s="37"/>
      <c r="B23" s="35"/>
      <c r="C23" s="38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2.75">
      <c r="A24" s="37">
        <v>3</v>
      </c>
      <c r="B24" s="35" t="s">
        <v>139</v>
      </c>
      <c r="C24" s="38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2.75">
      <c r="A25" s="37"/>
      <c r="B25" s="33" t="s">
        <v>140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2.75">
      <c r="A26" s="37"/>
      <c r="B26" s="33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2.75">
      <c r="A27" s="37">
        <v>4</v>
      </c>
      <c r="B27" s="35" t="s">
        <v>141</v>
      </c>
      <c r="C27" s="38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2.75">
      <c r="A28" s="37"/>
      <c r="B28" s="33" t="s">
        <v>142</v>
      </c>
      <c r="C28" s="30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2.75">
      <c r="A29" s="37"/>
      <c r="B29" s="33" t="s">
        <v>143</v>
      </c>
      <c r="C29" s="38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>
      <c r="A30" s="37"/>
      <c r="B30" s="33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2.75">
      <c r="A31" s="37">
        <v>5</v>
      </c>
      <c r="B31" s="35" t="s">
        <v>144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>
      <c r="A32" s="37"/>
      <c r="B32" s="33" t="s">
        <v>145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2.75">
      <c r="A33" s="37"/>
      <c r="B33" s="33" t="s">
        <v>146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>
      <c r="A34" s="37"/>
      <c r="B34" s="33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2.75">
      <c r="A35" s="37">
        <v>6</v>
      </c>
      <c r="B35" s="35" t="s">
        <v>147</v>
      </c>
      <c r="C35" s="38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2.75">
      <c r="A36" s="37"/>
      <c r="B36" s="33" t="s">
        <v>148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2.75">
      <c r="A37" s="37"/>
      <c r="B37" s="33" t="s">
        <v>149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2.75">
      <c r="A38" s="37"/>
      <c r="B38" s="3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2.75">
      <c r="A39" s="37">
        <v>7</v>
      </c>
      <c r="B39" s="35" t="s">
        <v>150</v>
      </c>
      <c r="C39" s="38"/>
      <c r="D39" s="36"/>
      <c r="E39" s="36"/>
      <c r="F39" s="36"/>
      <c r="G39" s="36"/>
      <c r="H39" s="36"/>
      <c r="I39" s="39"/>
      <c r="J39" s="36"/>
      <c r="K39" s="36"/>
      <c r="L39" s="36"/>
      <c r="M39" s="36"/>
      <c r="N39" s="36"/>
    </row>
    <row r="40" spans="1:14" ht="12.75">
      <c r="A40" s="37"/>
      <c r="B40" s="40" t="s">
        <v>151</v>
      </c>
      <c r="C40" s="41"/>
      <c r="D40" s="42"/>
      <c r="E40" s="42"/>
      <c r="F40" s="42"/>
      <c r="G40" s="42"/>
      <c r="H40" s="42"/>
      <c r="I40" s="43"/>
      <c r="J40" s="42"/>
      <c r="K40" s="42"/>
      <c r="L40" s="42"/>
      <c r="M40" s="42"/>
      <c r="N40" s="36"/>
    </row>
    <row r="41" spans="1:14" ht="12.75">
      <c r="A41" s="37"/>
      <c r="B41" s="40" t="s">
        <v>152</v>
      </c>
      <c r="C41" s="41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36"/>
    </row>
    <row r="42" spans="1:14" ht="12.75">
      <c r="A42" s="37"/>
      <c r="B42" s="33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2.75">
      <c r="A43" s="37">
        <v>8</v>
      </c>
      <c r="B43" s="35" t="s">
        <v>153</v>
      </c>
      <c r="C43" s="38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2.75">
      <c r="A44" s="37"/>
      <c r="B44" s="35"/>
      <c r="C44" s="38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2.75">
      <c r="A45" s="37"/>
      <c r="B45" s="35"/>
      <c r="C45" s="38"/>
      <c r="D45" s="36"/>
      <c r="E45" s="36"/>
      <c r="F45" s="82" t="s">
        <v>154</v>
      </c>
      <c r="G45" s="82"/>
      <c r="H45" s="82"/>
      <c r="I45" s="44"/>
      <c r="J45" s="83" t="s">
        <v>99</v>
      </c>
      <c r="K45" s="83"/>
      <c r="L45" s="83"/>
      <c r="M45" s="36"/>
      <c r="N45" s="36"/>
    </row>
    <row r="46" spans="1:14" ht="12.75">
      <c r="A46" s="37"/>
      <c r="B46" s="35"/>
      <c r="C46" s="38"/>
      <c r="D46" s="36"/>
      <c r="E46" s="36"/>
      <c r="F46" s="83" t="s">
        <v>155</v>
      </c>
      <c r="G46" s="83"/>
      <c r="H46" s="83"/>
      <c r="I46" s="44"/>
      <c r="J46" s="44" t="s">
        <v>156</v>
      </c>
      <c r="K46" s="44"/>
      <c r="L46" s="44"/>
      <c r="M46" s="36"/>
      <c r="N46" s="36"/>
    </row>
    <row r="47" spans="1:14" ht="12.75">
      <c r="A47" s="37"/>
      <c r="B47" s="35"/>
      <c r="C47" s="38"/>
      <c r="D47" s="36"/>
      <c r="E47" s="36"/>
      <c r="F47" s="45" t="s">
        <v>157</v>
      </c>
      <c r="G47" s="45"/>
      <c r="H47" s="45" t="s">
        <v>158</v>
      </c>
      <c r="I47" s="45"/>
      <c r="J47" s="45" t="s">
        <v>157</v>
      </c>
      <c r="K47" s="45"/>
      <c r="L47" s="45" t="s">
        <v>158</v>
      </c>
      <c r="M47" s="36"/>
      <c r="N47" s="36"/>
    </row>
    <row r="48" spans="1:14" ht="12.75">
      <c r="A48" s="37"/>
      <c r="B48" s="35"/>
      <c r="C48" s="38"/>
      <c r="D48" s="36"/>
      <c r="E48" s="36"/>
      <c r="F48" s="44" t="s">
        <v>10</v>
      </c>
      <c r="G48" s="44"/>
      <c r="H48" s="44" t="s">
        <v>10</v>
      </c>
      <c r="I48" s="44"/>
      <c r="J48" s="44" t="s">
        <v>10</v>
      </c>
      <c r="K48" s="44"/>
      <c r="L48" s="44" t="s">
        <v>10</v>
      </c>
      <c r="M48" s="36"/>
      <c r="N48" s="36"/>
    </row>
    <row r="49" spans="1:14" ht="12.75">
      <c r="A49" s="37"/>
      <c r="B49" s="35"/>
      <c r="C49" s="38"/>
      <c r="D49" s="36"/>
      <c r="E49" s="36"/>
      <c r="F49" s="44"/>
      <c r="G49" s="44"/>
      <c r="H49" s="44"/>
      <c r="I49" s="44"/>
      <c r="J49" s="44"/>
      <c r="K49" s="44"/>
      <c r="L49" s="44"/>
      <c r="M49" s="36"/>
      <c r="N49" s="36"/>
    </row>
    <row r="50" spans="1:14" ht="12.75">
      <c r="A50" s="37"/>
      <c r="B50" s="33" t="s">
        <v>159</v>
      </c>
      <c r="C50" s="38"/>
      <c r="D50" s="36"/>
      <c r="E50" s="36"/>
      <c r="M50" s="36"/>
      <c r="N50" s="36"/>
    </row>
    <row r="51" spans="1:14" ht="12.75">
      <c r="A51" s="37"/>
      <c r="B51" s="33" t="s">
        <v>160</v>
      </c>
      <c r="C51" s="38"/>
      <c r="D51" s="36"/>
      <c r="E51" s="36"/>
      <c r="F51" s="46">
        <v>12418</v>
      </c>
      <c r="G51" s="46"/>
      <c r="H51" s="46">
        <v>12381</v>
      </c>
      <c r="I51" s="46"/>
      <c r="J51" s="46">
        <v>32390</v>
      </c>
      <c r="K51" s="46"/>
      <c r="L51" s="46">
        <v>30102</v>
      </c>
      <c r="M51" s="36"/>
      <c r="N51" s="36"/>
    </row>
    <row r="52" spans="1:14" ht="12.75">
      <c r="A52" s="37"/>
      <c r="B52" s="33" t="s">
        <v>161</v>
      </c>
      <c r="C52" s="38"/>
      <c r="D52" s="36"/>
      <c r="E52" s="36"/>
      <c r="F52" s="46">
        <v>5369</v>
      </c>
      <c r="G52" s="46"/>
      <c r="H52" s="46">
        <v>4262</v>
      </c>
      <c r="I52" s="46"/>
      <c r="J52" s="46">
        <v>16216</v>
      </c>
      <c r="K52" s="46"/>
      <c r="L52" s="46">
        <v>14052</v>
      </c>
      <c r="M52" s="36"/>
      <c r="N52" s="36"/>
    </row>
    <row r="53" spans="1:14" ht="12.75">
      <c r="A53" s="37"/>
      <c r="B53" s="33"/>
      <c r="C53" s="38"/>
      <c r="D53" s="36"/>
      <c r="E53" s="36"/>
      <c r="F53" s="36"/>
      <c r="G53" s="36"/>
      <c r="H53" s="47"/>
      <c r="I53" s="36"/>
      <c r="J53" s="36"/>
      <c r="K53" s="36"/>
      <c r="L53" s="47"/>
      <c r="M53" s="36"/>
      <c r="N53" s="36"/>
    </row>
    <row r="54" spans="1:14" ht="13.5" thickBot="1">
      <c r="A54" s="37"/>
      <c r="B54" s="33"/>
      <c r="C54" s="38"/>
      <c r="D54" s="36"/>
      <c r="E54" s="36"/>
      <c r="F54" s="48">
        <f>SUM(F51:F53)</f>
        <v>17787</v>
      </c>
      <c r="G54" s="49"/>
      <c r="H54" s="48">
        <f>SUM(H51:H53)</f>
        <v>16643</v>
      </c>
      <c r="I54" s="48">
        <f>SUM(I51:I53)</f>
        <v>0</v>
      </c>
      <c r="J54" s="48">
        <f>SUM(J51:J53)</f>
        <v>48606</v>
      </c>
      <c r="K54" s="48">
        <f>SUM(K51:K53)</f>
        <v>0</v>
      </c>
      <c r="L54" s="48">
        <f>SUM(L51:L53)</f>
        <v>44154</v>
      </c>
      <c r="M54" s="36"/>
      <c r="N54" s="36"/>
    </row>
    <row r="55" spans="1:14" ht="13.5" thickTop="1">
      <c r="A55" s="37"/>
      <c r="B55" s="35"/>
      <c r="C55" s="38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12.75">
      <c r="A56" s="37"/>
      <c r="B56" s="33" t="s">
        <v>162</v>
      </c>
      <c r="C56" s="38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12.75">
      <c r="A57" s="37"/>
      <c r="B57" s="33" t="s">
        <v>163</v>
      </c>
      <c r="C57" s="38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2.75">
      <c r="A58" s="37"/>
      <c r="B58" s="33"/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36"/>
      <c r="N58" s="36"/>
    </row>
    <row r="59" spans="1:14" ht="12.75">
      <c r="A59" s="37">
        <v>9</v>
      </c>
      <c r="B59" s="35" t="s">
        <v>164</v>
      </c>
      <c r="C59" s="30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ht="12.75">
      <c r="A60" s="37"/>
      <c r="B60" s="33" t="s">
        <v>165</v>
      </c>
      <c r="C60" s="30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1:14" ht="12.75">
      <c r="A61" s="37"/>
      <c r="B61" s="33" t="s">
        <v>166</v>
      </c>
      <c r="C61" s="30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14" ht="12.75">
      <c r="A62" s="37"/>
      <c r="B62" s="33"/>
      <c r="C62" s="3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2.75">
      <c r="A63" s="37">
        <v>10</v>
      </c>
      <c r="B63" s="35" t="s">
        <v>167</v>
      </c>
      <c r="C63" s="38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2.75">
      <c r="A64" s="37"/>
      <c r="B64" s="33" t="s">
        <v>168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ht="12.75">
      <c r="A65" s="37"/>
      <c r="B65" s="33" t="s">
        <v>169</v>
      </c>
      <c r="C65" s="30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ht="12.75">
      <c r="A66" s="37"/>
      <c r="B66" s="33"/>
      <c r="C66" s="30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1:14" ht="12.75">
      <c r="A67" s="37">
        <v>11</v>
      </c>
      <c r="B67" s="35" t="s">
        <v>170</v>
      </c>
      <c r="C67" s="38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2.75">
      <c r="A68" s="37"/>
      <c r="B68" s="33" t="s">
        <v>171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ht="12.75">
      <c r="A69" s="37"/>
      <c r="B69" s="33" t="s">
        <v>172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1:14" ht="12.75">
      <c r="A70" s="37"/>
      <c r="B70" s="33" t="s">
        <v>173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ht="12.75">
      <c r="A71" s="37"/>
      <c r="B71" s="33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ht="12.75">
      <c r="A72" s="37">
        <v>12</v>
      </c>
      <c r="B72" s="35" t="s">
        <v>174</v>
      </c>
      <c r="C72" s="38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ht="12.75">
      <c r="A73" s="37"/>
      <c r="B73" s="33" t="s">
        <v>175</v>
      </c>
      <c r="C73" s="38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ht="12.75">
      <c r="A74" s="37"/>
      <c r="B74" s="33" t="s">
        <v>176</v>
      </c>
      <c r="C74" s="38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1:14" ht="12.75">
      <c r="A75" s="37"/>
      <c r="B75" s="33" t="s">
        <v>177</v>
      </c>
      <c r="C75" s="38"/>
      <c r="D75" s="36"/>
      <c r="E75" s="36"/>
      <c r="F75" s="36"/>
      <c r="G75" s="36"/>
      <c r="H75" s="36"/>
      <c r="I75" s="36"/>
      <c r="J75" s="51"/>
      <c r="K75" s="51"/>
      <c r="L75" s="51"/>
      <c r="M75" s="36"/>
      <c r="N75" s="36"/>
    </row>
    <row r="76" spans="1:14" ht="12.75">
      <c r="A76" s="37"/>
      <c r="B76" s="33"/>
      <c r="C76" s="36"/>
      <c r="D76" s="36"/>
      <c r="E76" s="36"/>
      <c r="F76" s="36"/>
      <c r="G76" s="36"/>
      <c r="H76" s="36"/>
      <c r="I76" s="36"/>
      <c r="J76" s="51"/>
      <c r="K76" s="51"/>
      <c r="L76" s="51"/>
      <c r="M76" s="36"/>
      <c r="N76" s="36"/>
    </row>
    <row r="77" spans="1:14" ht="12.75">
      <c r="A77" s="37"/>
      <c r="B77" s="33"/>
      <c r="C77" s="36"/>
      <c r="D77" s="36"/>
      <c r="E77" s="36"/>
      <c r="F77" s="36"/>
      <c r="G77" s="36"/>
      <c r="H77" s="36"/>
      <c r="I77" s="36"/>
      <c r="J77" s="51"/>
      <c r="K77" s="51"/>
      <c r="L77" s="51"/>
      <c r="M77" s="36"/>
      <c r="N77" s="36"/>
    </row>
    <row r="78" spans="1:14" ht="15.75">
      <c r="A78" s="34" t="s">
        <v>178</v>
      </c>
      <c r="B78" s="33"/>
      <c r="C78" s="30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1:14" ht="15.75">
      <c r="A79" s="34" t="s">
        <v>179</v>
      </c>
      <c r="B79" s="33"/>
      <c r="C79" s="30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2.75">
      <c r="A80" s="37"/>
      <c r="B80" s="33"/>
      <c r="C80" s="30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2.75">
      <c r="A81" s="37">
        <v>13</v>
      </c>
      <c r="B81" s="35" t="s">
        <v>180</v>
      </c>
      <c r="C81" s="38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1:14" ht="12.75">
      <c r="A82" s="37"/>
      <c r="B82" s="35"/>
      <c r="C82" s="38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1:14" ht="12.75">
      <c r="A83" s="36"/>
      <c r="B83" s="35"/>
      <c r="C83" s="38"/>
      <c r="D83" s="36"/>
      <c r="E83" s="36"/>
      <c r="F83" s="83" t="s">
        <v>154</v>
      </c>
      <c r="G83" s="83"/>
      <c r="H83" s="83"/>
      <c r="I83" s="44"/>
      <c r="J83" s="83" t="s">
        <v>99</v>
      </c>
      <c r="K83" s="83"/>
      <c r="L83" s="83"/>
      <c r="M83" s="36"/>
      <c r="N83" s="36"/>
    </row>
    <row r="84" spans="1:14" ht="12.75">
      <c r="A84" s="36"/>
      <c r="B84" s="35"/>
      <c r="C84" s="38"/>
      <c r="D84" s="36"/>
      <c r="E84" s="36"/>
      <c r="F84" s="83" t="s">
        <v>155</v>
      </c>
      <c r="G84" s="83"/>
      <c r="H84" s="83"/>
      <c r="I84" s="44"/>
      <c r="J84" s="83" t="s">
        <v>155</v>
      </c>
      <c r="K84" s="83"/>
      <c r="L84" s="83"/>
      <c r="M84" s="36"/>
      <c r="N84" s="36"/>
    </row>
    <row r="85" spans="1:14" ht="12.75">
      <c r="A85" s="36"/>
      <c r="B85" s="35"/>
      <c r="C85" s="38"/>
      <c r="D85" s="36"/>
      <c r="E85" s="36"/>
      <c r="F85" s="45" t="s">
        <v>157</v>
      </c>
      <c r="G85" s="45"/>
      <c r="H85" s="45" t="s">
        <v>158</v>
      </c>
      <c r="I85" s="45"/>
      <c r="J85" s="45" t="s">
        <v>157</v>
      </c>
      <c r="K85" s="45"/>
      <c r="L85" s="45" t="s">
        <v>158</v>
      </c>
      <c r="M85" s="36"/>
      <c r="N85" s="36"/>
    </row>
    <row r="86" spans="1:14" ht="12.75">
      <c r="A86" s="36"/>
      <c r="B86" s="35"/>
      <c r="C86" s="38"/>
      <c r="D86" s="36"/>
      <c r="E86" s="36"/>
      <c r="F86" s="44" t="s">
        <v>10</v>
      </c>
      <c r="G86" s="44"/>
      <c r="H86" s="44" t="s">
        <v>10</v>
      </c>
      <c r="I86" s="44"/>
      <c r="J86" s="44" t="s">
        <v>10</v>
      </c>
      <c r="K86" s="44"/>
      <c r="L86" s="44" t="s">
        <v>10</v>
      </c>
      <c r="M86" s="36"/>
      <c r="N86" s="36"/>
    </row>
    <row r="87" spans="1:14" ht="12.75">
      <c r="A87" s="36"/>
      <c r="B87" s="35"/>
      <c r="C87" s="30" t="s">
        <v>40</v>
      </c>
      <c r="D87" s="36"/>
      <c r="E87" s="36"/>
      <c r="F87" s="46">
        <v>17787</v>
      </c>
      <c r="G87" s="46"/>
      <c r="H87" s="46">
        <v>16643</v>
      </c>
      <c r="I87" s="46"/>
      <c r="J87" s="46">
        <v>48606</v>
      </c>
      <c r="K87" s="46"/>
      <c r="L87" s="46">
        <v>44154</v>
      </c>
      <c r="M87" s="36"/>
      <c r="N87" s="36"/>
    </row>
    <row r="88" spans="1:14" ht="12.75">
      <c r="A88" s="36"/>
      <c r="B88" s="35"/>
      <c r="C88" s="30" t="s">
        <v>16</v>
      </c>
      <c r="D88" s="36"/>
      <c r="E88" s="36"/>
      <c r="F88" s="46">
        <v>2143</v>
      </c>
      <c r="G88" s="46"/>
      <c r="H88" s="46">
        <v>3763</v>
      </c>
      <c r="I88" s="46"/>
      <c r="J88" s="46">
        <v>6086</v>
      </c>
      <c r="K88" s="46"/>
      <c r="L88" s="46">
        <v>7766</v>
      </c>
      <c r="M88" s="36"/>
      <c r="N88" s="36"/>
    </row>
    <row r="89" spans="1:14" ht="12.75">
      <c r="A89" s="36"/>
      <c r="B89" s="35"/>
      <c r="C89" s="36"/>
      <c r="D89" s="36"/>
      <c r="E89" s="36"/>
      <c r="F89" s="52"/>
      <c r="G89" s="52"/>
      <c r="H89" s="52"/>
      <c r="I89" s="52"/>
      <c r="J89" s="52"/>
      <c r="K89" s="52"/>
      <c r="L89" s="52"/>
      <c r="M89" s="36"/>
      <c r="N89" s="36"/>
    </row>
    <row r="90" spans="1:14" ht="12.75">
      <c r="A90" s="36"/>
      <c r="B90" s="35"/>
      <c r="C90" s="36" t="s">
        <v>181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2.75">
      <c r="A91" s="36"/>
      <c r="B91" s="35"/>
      <c r="C91" s="36" t="s">
        <v>182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25" ht="12.75">
      <c r="A92" s="36"/>
      <c r="B92" s="35"/>
      <c r="C92" s="42" t="s">
        <v>183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36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14" ht="12.75">
      <c r="A93" s="36"/>
      <c r="B93" s="35"/>
      <c r="C93" s="36" t="s">
        <v>184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2.75">
      <c r="A94" s="37">
        <v>14</v>
      </c>
      <c r="B94" s="35" t="s">
        <v>185</v>
      </c>
      <c r="C94" s="38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2.75">
      <c r="A95" s="37"/>
      <c r="B95" s="35"/>
      <c r="C95" s="38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2.75">
      <c r="A96" s="36"/>
      <c r="B96" s="35"/>
      <c r="C96" s="38"/>
      <c r="D96" s="36"/>
      <c r="E96" s="36"/>
      <c r="F96" s="36"/>
      <c r="G96" s="44"/>
      <c r="H96" s="83" t="s">
        <v>186</v>
      </c>
      <c r="I96" s="83"/>
      <c r="J96" s="83"/>
      <c r="K96" s="44"/>
      <c r="L96" s="51"/>
      <c r="M96" s="36"/>
      <c r="N96" s="36"/>
    </row>
    <row r="97" spans="1:14" ht="12.75">
      <c r="A97" s="36"/>
      <c r="B97" s="35"/>
      <c r="C97" s="38"/>
      <c r="D97" s="36"/>
      <c r="E97" s="36"/>
      <c r="F97" s="36"/>
      <c r="G97" s="44"/>
      <c r="H97" s="45" t="s">
        <v>187</v>
      </c>
      <c r="I97" s="45"/>
      <c r="J97" s="45" t="s">
        <v>188</v>
      </c>
      <c r="K97" s="45"/>
      <c r="L97" s="45"/>
      <c r="M97" s="36"/>
      <c r="N97" s="36"/>
    </row>
    <row r="98" spans="1:14" ht="12.75">
      <c r="A98" s="36"/>
      <c r="B98" s="35"/>
      <c r="C98" s="38"/>
      <c r="D98" s="36"/>
      <c r="E98" s="36"/>
      <c r="F98" s="36"/>
      <c r="G98" s="44"/>
      <c r="H98" s="45" t="s">
        <v>157</v>
      </c>
      <c r="I98" s="45"/>
      <c r="J98" s="45" t="s">
        <v>158</v>
      </c>
      <c r="K98" s="45"/>
      <c r="L98" s="45"/>
      <c r="M98" s="36"/>
      <c r="N98" s="36"/>
    </row>
    <row r="99" spans="1:14" ht="12.75">
      <c r="A99" s="36"/>
      <c r="B99" s="35"/>
      <c r="C99" s="38"/>
      <c r="D99" s="36"/>
      <c r="E99" s="36"/>
      <c r="F99" s="36"/>
      <c r="G99" s="44"/>
      <c r="H99" s="44" t="s">
        <v>10</v>
      </c>
      <c r="I99" s="44"/>
      <c r="J99" s="44" t="s">
        <v>10</v>
      </c>
      <c r="K99" s="44"/>
      <c r="L99" s="44"/>
      <c r="M99" s="36"/>
      <c r="N99" s="36"/>
    </row>
    <row r="100" spans="1:14" ht="12.75">
      <c r="A100" s="36"/>
      <c r="B100" s="35"/>
      <c r="C100" s="38"/>
      <c r="D100" s="36"/>
      <c r="E100" s="36"/>
      <c r="F100" s="36"/>
      <c r="G100" s="44"/>
      <c r="H100" s="44"/>
      <c r="I100" s="44"/>
      <c r="J100" s="44"/>
      <c r="K100" s="44"/>
      <c r="L100" s="44"/>
      <c r="M100" s="36"/>
      <c r="N100" s="36"/>
    </row>
    <row r="101" spans="1:14" ht="12.75">
      <c r="A101" s="36"/>
      <c r="B101" s="35"/>
      <c r="C101" s="30" t="s">
        <v>40</v>
      </c>
      <c r="D101" s="36"/>
      <c r="E101" s="36"/>
      <c r="F101" s="36"/>
      <c r="G101" s="46"/>
      <c r="H101" s="46">
        <v>17787</v>
      </c>
      <c r="I101" s="46"/>
      <c r="J101" s="46">
        <v>15457</v>
      </c>
      <c r="K101" s="46"/>
      <c r="L101" s="46"/>
      <c r="M101" s="36"/>
      <c r="N101" s="36"/>
    </row>
    <row r="102" spans="1:14" ht="12.75">
      <c r="A102" s="36"/>
      <c r="B102" s="35"/>
      <c r="C102" s="30" t="s">
        <v>16</v>
      </c>
      <c r="D102" s="36"/>
      <c r="E102" s="36"/>
      <c r="F102" s="53"/>
      <c r="G102" s="46"/>
      <c r="H102" s="46">
        <v>2143</v>
      </c>
      <c r="I102" s="46"/>
      <c r="J102" s="46">
        <v>1785</v>
      </c>
      <c r="K102" s="46"/>
      <c r="L102" s="54"/>
      <c r="M102" s="36"/>
      <c r="N102" s="36"/>
    </row>
    <row r="103" spans="1:14" ht="12.75">
      <c r="A103" s="37"/>
      <c r="B103" s="35"/>
      <c r="C103" s="38"/>
      <c r="D103" s="36"/>
      <c r="E103" s="36"/>
      <c r="F103" s="36"/>
      <c r="G103" s="36"/>
      <c r="H103" s="52"/>
      <c r="I103" s="52"/>
      <c r="J103" s="52"/>
      <c r="K103" s="36"/>
      <c r="L103" s="36"/>
      <c r="M103" s="36"/>
      <c r="N103" s="36"/>
    </row>
    <row r="104" spans="1:14" ht="12.75">
      <c r="A104" s="37"/>
      <c r="B104" s="33"/>
      <c r="C104" s="36" t="s">
        <v>189</v>
      </c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ht="12.75">
      <c r="A105" s="37"/>
      <c r="B105" s="33"/>
      <c r="C105" s="36" t="s">
        <v>190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2.75">
      <c r="A106" s="37"/>
      <c r="B106" s="33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2.75">
      <c r="A107" s="37"/>
      <c r="B107" s="33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1:14" ht="12.75">
      <c r="A108" s="37">
        <v>15</v>
      </c>
      <c r="B108" s="35" t="s">
        <v>191</v>
      </c>
      <c r="C108" s="38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1:14" ht="12.75">
      <c r="A109" s="37"/>
      <c r="B109" s="35"/>
      <c r="C109" s="30" t="s">
        <v>192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12.75">
      <c r="A110" s="37"/>
      <c r="B110" s="35"/>
      <c r="C110" s="30" t="s">
        <v>193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2.75">
      <c r="A111" s="37"/>
      <c r="B111" s="35"/>
      <c r="C111" s="30" t="s">
        <v>194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2.75">
      <c r="A112" s="37"/>
      <c r="B112" s="35"/>
      <c r="C112" s="38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2.75">
      <c r="A113" s="37">
        <v>16</v>
      </c>
      <c r="B113" s="35" t="s">
        <v>195</v>
      </c>
      <c r="C113" s="38" t="s">
        <v>196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2.75">
      <c r="A114" s="37"/>
      <c r="B114" s="35"/>
      <c r="C114" s="38" t="s">
        <v>197</v>
      </c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2.75">
      <c r="A115" s="37"/>
      <c r="B115" s="33"/>
      <c r="C115" s="36" t="s">
        <v>198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2.75">
      <c r="A116" s="37"/>
      <c r="B116" s="33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ht="12.75">
      <c r="A117" s="37"/>
      <c r="B117" s="35" t="s">
        <v>199</v>
      </c>
      <c r="C117" s="38" t="s">
        <v>200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ht="12.75">
      <c r="A118" s="37"/>
      <c r="B118" s="33"/>
      <c r="C118" s="36" t="s">
        <v>198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ht="12.75">
      <c r="A119" s="37"/>
      <c r="B119" s="33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12.75">
      <c r="A120" s="37">
        <v>17</v>
      </c>
      <c r="B120" s="35" t="s">
        <v>201</v>
      </c>
      <c r="C120" s="38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2.75">
      <c r="A121" s="37"/>
      <c r="B121" s="35" t="s">
        <v>202</v>
      </c>
      <c r="C121" s="38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2.75">
      <c r="A122" s="37"/>
      <c r="B122" s="33"/>
      <c r="C122" s="36"/>
      <c r="D122" s="36"/>
      <c r="E122" s="36"/>
      <c r="F122" s="36"/>
      <c r="G122" s="36"/>
      <c r="H122" s="44" t="s">
        <v>6</v>
      </c>
      <c r="I122" s="44"/>
      <c r="J122" s="44" t="s">
        <v>99</v>
      </c>
      <c r="K122" s="51"/>
      <c r="L122" s="36"/>
      <c r="M122" s="36"/>
      <c r="N122" s="36"/>
    </row>
    <row r="123" spans="1:14" ht="12.75">
      <c r="A123" s="37"/>
      <c r="B123" s="33"/>
      <c r="C123" s="36"/>
      <c r="D123" s="36"/>
      <c r="E123" s="36"/>
      <c r="F123" s="36"/>
      <c r="G123" s="36"/>
      <c r="H123" s="44" t="s">
        <v>8</v>
      </c>
      <c r="I123" s="44"/>
      <c r="J123" s="44" t="s">
        <v>8</v>
      </c>
      <c r="K123" s="51"/>
      <c r="L123" s="36"/>
      <c r="M123" s="36"/>
      <c r="N123" s="36"/>
    </row>
    <row r="124" spans="1:14" ht="12.75">
      <c r="A124" s="37"/>
      <c r="B124" s="33"/>
      <c r="C124" s="36"/>
      <c r="D124" s="36"/>
      <c r="E124" s="36"/>
      <c r="F124" s="36"/>
      <c r="G124" s="36"/>
      <c r="H124" s="45" t="s">
        <v>203</v>
      </c>
      <c r="I124" s="44"/>
      <c r="J124" s="45" t="s">
        <v>203</v>
      </c>
      <c r="K124" s="51"/>
      <c r="L124" s="36"/>
      <c r="M124" s="36"/>
      <c r="N124" s="36"/>
    </row>
    <row r="125" spans="1:14" ht="12.75">
      <c r="A125" s="37"/>
      <c r="B125" s="33"/>
      <c r="C125" s="36"/>
      <c r="D125" s="36"/>
      <c r="E125" s="36"/>
      <c r="F125" s="36"/>
      <c r="G125" s="36"/>
      <c r="H125" s="44" t="s">
        <v>10</v>
      </c>
      <c r="I125" s="44"/>
      <c r="J125" s="44" t="s">
        <v>10</v>
      </c>
      <c r="K125" s="44"/>
      <c r="L125" s="36"/>
      <c r="M125" s="36"/>
      <c r="N125" s="36"/>
    </row>
    <row r="126" spans="1:14" ht="12.75">
      <c r="A126" s="37"/>
      <c r="B126" s="33" t="s">
        <v>204</v>
      </c>
      <c r="C126" s="36"/>
      <c r="D126" s="36"/>
      <c r="E126" s="36"/>
      <c r="F126" s="36"/>
      <c r="G126" s="36"/>
      <c r="H126" s="55"/>
      <c r="I126" s="44"/>
      <c r="J126" s="55"/>
      <c r="K126" s="44"/>
      <c r="L126" s="36"/>
      <c r="M126" s="36"/>
      <c r="N126" s="36"/>
    </row>
    <row r="127" spans="1:14" ht="12.75">
      <c r="A127" s="37"/>
      <c r="B127" s="56" t="s">
        <v>205</v>
      </c>
      <c r="C127" s="36"/>
      <c r="D127" s="36"/>
      <c r="E127" s="36"/>
      <c r="F127" s="36"/>
      <c r="G127" s="36"/>
      <c r="H127" s="47">
        <v>0</v>
      </c>
      <c r="I127" s="47"/>
      <c r="J127" s="76">
        <v>-4</v>
      </c>
      <c r="K127" s="47"/>
      <c r="L127" s="36"/>
      <c r="M127" s="36"/>
      <c r="N127" s="36"/>
    </row>
    <row r="128" spans="1:14" ht="12.75">
      <c r="A128" s="37"/>
      <c r="B128" s="33"/>
      <c r="C128" s="36"/>
      <c r="D128" s="36"/>
      <c r="E128" s="36"/>
      <c r="F128" s="36"/>
      <c r="G128" s="36"/>
      <c r="H128" s="47"/>
      <c r="I128" s="47"/>
      <c r="J128" s="47"/>
      <c r="K128" s="47"/>
      <c r="L128" s="36"/>
      <c r="M128" s="36"/>
      <c r="N128" s="36"/>
    </row>
    <row r="129" spans="1:14" ht="12.75">
      <c r="A129" s="37"/>
      <c r="B129" s="33" t="s">
        <v>206</v>
      </c>
      <c r="C129" s="36"/>
      <c r="D129" s="36"/>
      <c r="E129" s="36"/>
      <c r="F129" s="36"/>
      <c r="G129" s="36"/>
      <c r="H129" s="36"/>
      <c r="I129" s="39"/>
      <c r="J129" s="36"/>
      <c r="K129" s="36"/>
      <c r="L129" s="57"/>
      <c r="M129" s="36"/>
      <c r="N129" s="36"/>
    </row>
    <row r="130" spans="1:14" ht="12.75">
      <c r="A130" s="37"/>
      <c r="B130" s="56" t="s">
        <v>207</v>
      </c>
      <c r="C130" s="36"/>
      <c r="D130" s="36"/>
      <c r="E130" s="36"/>
      <c r="F130" s="36"/>
      <c r="G130" s="36"/>
      <c r="H130" s="47"/>
      <c r="I130" s="47"/>
      <c r="J130" s="47"/>
      <c r="K130" s="36"/>
      <c r="L130" s="57"/>
      <c r="M130" s="36"/>
      <c r="N130" s="36"/>
    </row>
    <row r="131" spans="1:14" ht="12.75">
      <c r="A131" s="37"/>
      <c r="B131" s="33" t="s">
        <v>208</v>
      </c>
      <c r="C131" s="36"/>
      <c r="D131" s="36"/>
      <c r="E131" s="36"/>
      <c r="F131" s="36"/>
      <c r="G131" s="36"/>
      <c r="H131" s="47">
        <v>0</v>
      </c>
      <c r="I131" s="47"/>
      <c r="J131" s="47">
        <v>272</v>
      </c>
      <c r="K131" s="36"/>
      <c r="L131" s="57"/>
      <c r="M131" s="36"/>
      <c r="N131" s="36"/>
    </row>
    <row r="132" spans="1:14" ht="12.75">
      <c r="A132" s="37"/>
      <c r="B132" s="56" t="s">
        <v>209</v>
      </c>
      <c r="C132" s="36"/>
      <c r="D132" s="36"/>
      <c r="E132" s="36"/>
      <c r="F132" s="36"/>
      <c r="G132" s="36"/>
      <c r="H132" s="47"/>
      <c r="I132" s="47"/>
      <c r="J132" s="47">
        <v>237</v>
      </c>
      <c r="K132" s="36"/>
      <c r="L132" s="57"/>
      <c r="M132" s="36"/>
      <c r="N132" s="36"/>
    </row>
    <row r="133" spans="1:14" ht="12.75">
      <c r="A133" s="37"/>
      <c r="B133" s="33"/>
      <c r="C133" s="36"/>
      <c r="D133" s="36"/>
      <c r="E133" s="36"/>
      <c r="F133" s="36"/>
      <c r="G133" s="36"/>
      <c r="H133" s="57"/>
      <c r="I133" s="57"/>
      <c r="J133" s="57"/>
      <c r="K133" s="36"/>
      <c r="L133" s="57"/>
      <c r="M133" s="36"/>
      <c r="N133" s="36"/>
    </row>
    <row r="134" spans="1:14" ht="13.5" thickBot="1">
      <c r="A134" s="37"/>
      <c r="B134" s="33"/>
      <c r="C134" s="36"/>
      <c r="D134" s="36"/>
      <c r="E134" s="36"/>
      <c r="F134" s="36"/>
      <c r="G134" s="36"/>
      <c r="H134" s="48">
        <f>SUM(H127:H133)</f>
        <v>0</v>
      </c>
      <c r="I134" s="57"/>
      <c r="J134" s="48">
        <f>SUM(J127:J133)</f>
        <v>505</v>
      </c>
      <c r="K134" s="36"/>
      <c r="L134" s="57"/>
      <c r="M134" s="36"/>
      <c r="N134" s="36"/>
    </row>
    <row r="135" spans="1:14" ht="13.5" thickTop="1">
      <c r="A135" s="37"/>
      <c r="B135" s="33"/>
      <c r="C135" s="36"/>
      <c r="D135" s="36"/>
      <c r="E135" s="36"/>
      <c r="F135" s="36"/>
      <c r="G135" s="36"/>
      <c r="H135" s="57"/>
      <c r="I135" s="57"/>
      <c r="J135" s="57"/>
      <c r="K135" s="36"/>
      <c r="L135" s="57"/>
      <c r="M135" s="36"/>
      <c r="N135" s="36"/>
    </row>
    <row r="136" spans="1:14" ht="12.75">
      <c r="A136" s="37"/>
      <c r="B136" s="33" t="s">
        <v>210</v>
      </c>
      <c r="C136" s="36"/>
      <c r="D136" s="36"/>
      <c r="E136" s="36"/>
      <c r="F136" s="36"/>
      <c r="G136" s="36"/>
      <c r="H136" s="36"/>
      <c r="I136" s="39"/>
      <c r="J136" s="36"/>
      <c r="K136" s="36"/>
      <c r="L136" s="57"/>
      <c r="M136" s="36"/>
      <c r="N136" s="36"/>
    </row>
    <row r="137" spans="1:14" ht="12.75">
      <c r="A137" s="37"/>
      <c r="B137" s="33" t="s">
        <v>211</v>
      </c>
      <c r="C137" s="36"/>
      <c r="D137" s="36"/>
      <c r="E137" s="36"/>
      <c r="F137" s="36"/>
      <c r="G137" s="36"/>
      <c r="H137" s="36"/>
      <c r="I137" s="39"/>
      <c r="J137" s="36"/>
      <c r="K137" s="36"/>
      <c r="L137" s="57"/>
      <c r="M137" s="36"/>
      <c r="N137" s="36"/>
    </row>
    <row r="138" spans="1:14" ht="12.75">
      <c r="A138" s="37"/>
      <c r="B138" s="33" t="s">
        <v>212</v>
      </c>
      <c r="C138" s="36"/>
      <c r="D138" s="36"/>
      <c r="E138" s="36"/>
      <c r="F138" s="36"/>
      <c r="G138" s="36"/>
      <c r="H138" s="36"/>
      <c r="I138" s="39"/>
      <c r="J138" s="36"/>
      <c r="K138" s="36"/>
      <c r="L138" s="57"/>
      <c r="M138" s="36"/>
      <c r="N138" s="36"/>
    </row>
    <row r="139" spans="1:14" ht="12.75">
      <c r="A139" s="37"/>
      <c r="B139" s="33" t="s">
        <v>213</v>
      </c>
      <c r="C139" s="36"/>
      <c r="D139" s="36"/>
      <c r="E139" s="36"/>
      <c r="F139" s="36"/>
      <c r="G139" s="36"/>
      <c r="H139" s="36"/>
      <c r="I139" s="39"/>
      <c r="J139" s="36"/>
      <c r="K139" s="36"/>
      <c r="L139" s="57"/>
      <c r="M139" s="36"/>
      <c r="N139" s="36"/>
    </row>
    <row r="140" spans="1:14" ht="12.75">
      <c r="A140" s="37"/>
      <c r="B140" s="33"/>
      <c r="C140" s="36"/>
      <c r="D140" s="36"/>
      <c r="E140" s="36"/>
      <c r="F140" s="36"/>
      <c r="G140" s="36"/>
      <c r="H140" s="36"/>
      <c r="I140" s="36"/>
      <c r="J140" s="36"/>
      <c r="K140" s="36"/>
      <c r="L140" s="57"/>
      <c r="M140" s="36"/>
      <c r="N140" s="36"/>
    </row>
    <row r="141" spans="1:14" ht="12.75">
      <c r="A141" s="37">
        <v>18</v>
      </c>
      <c r="B141" s="35" t="s">
        <v>214</v>
      </c>
      <c r="C141" s="38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spans="1:14" ht="12.75">
      <c r="A142" s="37"/>
      <c r="B142" s="33" t="s">
        <v>215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spans="1:14" ht="12.75">
      <c r="A143" s="37"/>
      <c r="B143" s="33" t="s">
        <v>216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1:14" ht="12.75">
      <c r="A144" s="37"/>
      <c r="B144" s="33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1:14" ht="12.75">
      <c r="A145" s="37">
        <v>19</v>
      </c>
      <c r="B145" s="35" t="s">
        <v>217</v>
      </c>
      <c r="C145" s="38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1:14" ht="12.75">
      <c r="A146" s="36"/>
      <c r="B146" s="33" t="s">
        <v>218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1:14" ht="12.75">
      <c r="A147" s="36"/>
      <c r="B147" s="33"/>
      <c r="C147" s="39"/>
      <c r="D147" s="39"/>
      <c r="E147" s="39"/>
      <c r="F147" s="39"/>
      <c r="G147" s="39"/>
      <c r="H147" s="44"/>
      <c r="I147" s="44"/>
      <c r="J147" s="44"/>
      <c r="K147" s="44"/>
      <c r="L147" s="36"/>
      <c r="M147" s="36"/>
      <c r="N147" s="36"/>
    </row>
    <row r="148" spans="1:14" ht="12.75">
      <c r="A148" s="37">
        <v>20</v>
      </c>
      <c r="B148" s="35" t="s">
        <v>195</v>
      </c>
      <c r="C148" s="38" t="s">
        <v>219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1:14" ht="12.75">
      <c r="A149" s="37"/>
      <c r="B149" s="33"/>
      <c r="C149" s="30" t="s">
        <v>220</v>
      </c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1:14" ht="12.75">
      <c r="A150" s="37"/>
      <c r="B150" s="35"/>
      <c r="C150" s="38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1:14" ht="12.75">
      <c r="A151" s="36"/>
      <c r="B151" s="35" t="s">
        <v>221</v>
      </c>
      <c r="C151" s="38" t="s">
        <v>222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1:14" ht="12.75">
      <c r="A152" s="36"/>
      <c r="B152" s="35"/>
      <c r="C152" s="36" t="s">
        <v>198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1:14" ht="12.75">
      <c r="A153" s="37"/>
      <c r="B153" s="33"/>
      <c r="C153" s="36"/>
      <c r="D153" s="36"/>
      <c r="E153" s="36"/>
      <c r="F153" s="36"/>
      <c r="G153" s="36"/>
      <c r="H153" s="36"/>
      <c r="I153" s="39"/>
      <c r="J153" s="36"/>
      <c r="K153" s="36"/>
      <c r="L153" s="36"/>
      <c r="M153" s="36"/>
      <c r="N153" s="36"/>
    </row>
    <row r="154" spans="1:14" ht="12.75">
      <c r="A154" s="37">
        <v>21</v>
      </c>
      <c r="B154" s="35" t="s">
        <v>223</v>
      </c>
      <c r="C154" s="38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1:14" ht="12.75">
      <c r="A155" s="37"/>
      <c r="B155" s="33" t="s">
        <v>224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51"/>
      <c r="M155" s="36"/>
      <c r="N155" s="36"/>
    </row>
    <row r="156" spans="1:14" ht="12.75">
      <c r="A156" s="37"/>
      <c r="B156" s="33"/>
      <c r="C156" s="36"/>
      <c r="D156" s="36"/>
      <c r="E156" s="36"/>
      <c r="F156" s="36"/>
      <c r="G156" s="36"/>
      <c r="H156" s="36"/>
      <c r="I156" s="36"/>
      <c r="J156" s="36"/>
      <c r="K156" s="36"/>
      <c r="L156" s="51"/>
      <c r="M156" s="36"/>
      <c r="N156" s="36"/>
    </row>
    <row r="157" spans="1:14" ht="12.75">
      <c r="A157" s="37">
        <v>22</v>
      </c>
      <c r="B157" s="35" t="s">
        <v>225</v>
      </c>
      <c r="C157" s="38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1:14" ht="12.75">
      <c r="A158" s="37"/>
      <c r="B158" s="33" t="s">
        <v>226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1:14" ht="12.75">
      <c r="A159" s="37"/>
      <c r="B159" s="33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1:14" ht="12.75">
      <c r="A160" s="37">
        <v>23</v>
      </c>
      <c r="B160" s="35" t="s">
        <v>227</v>
      </c>
      <c r="C160" s="38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1:14" ht="12.75">
      <c r="A161" s="37"/>
      <c r="B161" s="33" t="s">
        <v>175</v>
      </c>
      <c r="C161" s="38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1:14" ht="12.75">
      <c r="A162" s="37"/>
      <c r="B162" s="33" t="s">
        <v>176</v>
      </c>
      <c r="C162" s="38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1:14" ht="12.75">
      <c r="A163" s="37"/>
      <c r="B163" s="33" t="s">
        <v>177</v>
      </c>
      <c r="C163" s="38"/>
      <c r="D163" s="36"/>
      <c r="E163" s="36"/>
      <c r="F163" s="36"/>
      <c r="G163" s="36"/>
      <c r="H163" s="36"/>
      <c r="I163" s="36"/>
      <c r="J163" s="51"/>
      <c r="K163" s="51"/>
      <c r="L163" s="51"/>
      <c r="M163" s="36"/>
      <c r="N163" s="36"/>
    </row>
    <row r="164" spans="1:14" ht="12.75">
      <c r="A164" s="37"/>
      <c r="B164" s="33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1:14" ht="12.75">
      <c r="A165" s="37">
        <v>24</v>
      </c>
      <c r="B165" s="35" t="s">
        <v>228</v>
      </c>
      <c r="C165" s="38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1:14" ht="12.75">
      <c r="A166" s="37"/>
      <c r="B166" s="35"/>
      <c r="C166" s="38"/>
      <c r="D166" s="36"/>
      <c r="E166" s="36"/>
      <c r="F166" s="36"/>
      <c r="G166" s="36"/>
      <c r="H166" s="36"/>
      <c r="I166" s="36"/>
      <c r="J166" s="44" t="s">
        <v>229</v>
      </c>
      <c r="K166" s="44"/>
      <c r="L166" s="44"/>
      <c r="M166" s="36"/>
      <c r="N166" s="36"/>
    </row>
    <row r="167" spans="1:14" ht="12.75">
      <c r="A167" s="37"/>
      <c r="B167" s="35"/>
      <c r="C167" s="38"/>
      <c r="D167" s="36"/>
      <c r="E167" s="36"/>
      <c r="F167" s="36"/>
      <c r="G167" s="36"/>
      <c r="H167" s="36"/>
      <c r="I167" s="36"/>
      <c r="J167" s="44" t="s">
        <v>156</v>
      </c>
      <c r="K167" s="44"/>
      <c r="L167" s="44"/>
      <c r="M167" s="36"/>
      <c r="N167" s="36"/>
    </row>
    <row r="168" spans="1:14" ht="12.75">
      <c r="A168" s="37"/>
      <c r="B168" s="35"/>
      <c r="C168" s="38"/>
      <c r="D168" s="36"/>
      <c r="E168" s="36"/>
      <c r="F168" s="36"/>
      <c r="G168" s="36"/>
      <c r="H168" s="36"/>
      <c r="I168" s="36"/>
      <c r="J168" s="45" t="s">
        <v>157</v>
      </c>
      <c r="K168" s="44"/>
      <c r="L168" s="45" t="s">
        <v>158</v>
      </c>
      <c r="M168" s="36"/>
      <c r="N168" s="36"/>
    </row>
    <row r="169" spans="1:14" ht="12.75">
      <c r="A169" s="37"/>
      <c r="B169" s="35"/>
      <c r="C169" s="38"/>
      <c r="D169" s="36"/>
      <c r="E169" s="36"/>
      <c r="F169" s="36"/>
      <c r="G169" s="36"/>
      <c r="H169" s="36"/>
      <c r="I169" s="36"/>
      <c r="J169" s="45"/>
      <c r="K169" s="44"/>
      <c r="L169" s="45"/>
      <c r="M169" s="36"/>
      <c r="N169" s="36"/>
    </row>
    <row r="170" spans="1:14" ht="12.75">
      <c r="A170" s="37"/>
      <c r="B170" s="56" t="s">
        <v>230</v>
      </c>
      <c r="C170" s="38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1:14" ht="13.5" thickBot="1">
      <c r="A171" s="37"/>
      <c r="B171" s="56" t="s">
        <v>231</v>
      </c>
      <c r="C171" s="38"/>
      <c r="D171" s="36"/>
      <c r="E171" s="36"/>
      <c r="F171" s="36"/>
      <c r="G171" s="36"/>
      <c r="H171" s="36"/>
      <c r="I171" s="36"/>
      <c r="J171" s="58">
        <v>0</v>
      </c>
      <c r="K171" s="59"/>
      <c r="L171" s="58">
        <v>1406</v>
      </c>
      <c r="M171" s="36"/>
      <c r="N171" s="36"/>
    </row>
    <row r="172" spans="1:14" ht="13.5" thickTop="1">
      <c r="A172" s="37"/>
      <c r="B172" s="35"/>
      <c r="C172" s="38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1:14" ht="12.75">
      <c r="A173" s="37"/>
      <c r="B173" s="60" t="s">
        <v>232</v>
      </c>
      <c r="C173" s="60"/>
      <c r="D173" s="60"/>
      <c r="E173" s="60"/>
      <c r="F173" s="61"/>
      <c r="G173" s="61"/>
      <c r="H173" s="62"/>
      <c r="I173" s="62"/>
      <c r="J173" s="62"/>
      <c r="K173" s="36"/>
      <c r="L173" s="36"/>
      <c r="M173" s="36"/>
      <c r="N173" s="36"/>
    </row>
    <row r="174" spans="1:14" ht="12.75">
      <c r="A174" s="37"/>
      <c r="B174" s="60"/>
      <c r="C174" s="60"/>
      <c r="D174" s="60"/>
      <c r="E174" s="60"/>
      <c r="F174" s="61"/>
      <c r="G174" s="61"/>
      <c r="H174" s="44"/>
      <c r="I174" s="44"/>
      <c r="J174" s="44"/>
      <c r="K174" s="36"/>
      <c r="L174" s="36"/>
      <c r="M174" s="36"/>
      <c r="N174" s="36"/>
    </row>
    <row r="175" spans="1:14" ht="12" customHeight="1">
      <c r="A175" s="37">
        <v>25</v>
      </c>
      <c r="B175" s="35" t="s">
        <v>233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1:14" ht="12.75">
      <c r="A176" s="63"/>
      <c r="B176" s="35"/>
      <c r="C176" s="36"/>
      <c r="D176" s="36"/>
      <c r="E176" s="36"/>
      <c r="F176" s="83" t="s">
        <v>154</v>
      </c>
      <c r="G176" s="83"/>
      <c r="H176" s="83"/>
      <c r="I176" s="44"/>
      <c r="J176" s="83" t="s">
        <v>99</v>
      </c>
      <c r="K176" s="83"/>
      <c r="L176" s="83"/>
      <c r="M176" s="36"/>
      <c r="N176" s="36"/>
    </row>
    <row r="177" spans="1:14" ht="12.75">
      <c r="A177" s="63"/>
      <c r="B177" s="35"/>
      <c r="C177" s="36"/>
      <c r="D177" s="36"/>
      <c r="E177" s="36"/>
      <c r="F177" s="83" t="s">
        <v>155</v>
      </c>
      <c r="G177" s="83"/>
      <c r="H177" s="83"/>
      <c r="I177" s="44"/>
      <c r="J177" s="83" t="s">
        <v>155</v>
      </c>
      <c r="K177" s="83"/>
      <c r="L177" s="83"/>
      <c r="M177" s="36"/>
      <c r="N177" s="36"/>
    </row>
    <row r="178" spans="1:14" ht="12.75">
      <c r="A178" s="63"/>
      <c r="B178" s="35"/>
      <c r="C178" s="36"/>
      <c r="D178" s="36"/>
      <c r="E178" s="36"/>
      <c r="F178" s="45" t="s">
        <v>157</v>
      </c>
      <c r="G178" s="44"/>
      <c r="H178" s="45" t="s">
        <v>158</v>
      </c>
      <c r="I178" s="45"/>
      <c r="J178" s="45" t="s">
        <v>157</v>
      </c>
      <c r="K178" s="44"/>
      <c r="L178" s="45" t="s">
        <v>158</v>
      </c>
      <c r="M178" s="36"/>
      <c r="N178" s="36"/>
    </row>
    <row r="179" spans="1:14" ht="12.75">
      <c r="A179" s="63"/>
      <c r="B179" s="35"/>
      <c r="C179" s="36"/>
      <c r="D179" s="36"/>
      <c r="E179" s="36"/>
      <c r="F179" s="44"/>
      <c r="G179" s="44"/>
      <c r="H179" s="44"/>
      <c r="I179" s="44"/>
      <c r="J179" s="44"/>
      <c r="K179" s="44"/>
      <c r="L179" s="44"/>
      <c r="M179" s="36"/>
      <c r="N179" s="36"/>
    </row>
    <row r="180" spans="1:14" ht="12.75">
      <c r="A180" s="63"/>
      <c r="B180" s="35"/>
      <c r="C180" s="36"/>
      <c r="D180" s="36"/>
      <c r="E180" s="36"/>
      <c r="F180" s="46"/>
      <c r="G180" s="46"/>
      <c r="H180" s="46"/>
      <c r="I180" s="46"/>
      <c r="J180" s="46"/>
      <c r="K180" s="46"/>
      <c r="L180" s="46"/>
      <c r="M180" s="36"/>
      <c r="N180" s="36"/>
    </row>
    <row r="181" spans="1:14" ht="12.75">
      <c r="A181" s="63"/>
      <c r="B181" s="35"/>
      <c r="C181" s="38" t="s">
        <v>234</v>
      </c>
      <c r="D181" s="36"/>
      <c r="E181" s="36"/>
      <c r="F181" s="46"/>
      <c r="G181" s="46"/>
      <c r="H181" s="46"/>
      <c r="I181" s="46"/>
      <c r="J181" s="46"/>
      <c r="K181" s="46"/>
      <c r="L181" s="46"/>
      <c r="M181" s="36"/>
      <c r="N181" s="36"/>
    </row>
    <row r="182" spans="1:14" ht="12.75">
      <c r="A182" s="63"/>
      <c r="B182" s="35"/>
      <c r="C182" s="36"/>
      <c r="D182" s="36"/>
      <c r="E182" s="36"/>
      <c r="F182" s="46"/>
      <c r="G182" s="46"/>
      <c r="H182" s="46"/>
      <c r="I182" s="46"/>
      <c r="J182" s="46"/>
      <c r="K182" s="46"/>
      <c r="L182" s="46"/>
      <c r="M182" s="36"/>
      <c r="N182" s="36"/>
    </row>
    <row r="183" spans="1:14" ht="12.75">
      <c r="A183" s="63"/>
      <c r="B183" s="35"/>
      <c r="C183" s="36" t="s">
        <v>235</v>
      </c>
      <c r="D183" s="36"/>
      <c r="E183" s="36"/>
      <c r="F183" s="52"/>
      <c r="G183" s="52"/>
      <c r="H183" s="52"/>
      <c r="I183" s="52"/>
      <c r="J183" s="52"/>
      <c r="K183" s="52"/>
      <c r="L183" s="52"/>
      <c r="M183" s="36"/>
      <c r="N183" s="36"/>
    </row>
    <row r="184" spans="1:14" ht="13.5" thickBot="1">
      <c r="A184" s="63"/>
      <c r="B184" s="35"/>
      <c r="C184" s="36" t="s">
        <v>236</v>
      </c>
      <c r="D184" s="36"/>
      <c r="E184" s="36"/>
      <c r="F184" s="64">
        <v>2143</v>
      </c>
      <c r="G184" s="47"/>
      <c r="H184" s="65">
        <v>3402</v>
      </c>
      <c r="I184" s="46"/>
      <c r="J184" s="65">
        <v>6591</v>
      </c>
      <c r="K184" s="47"/>
      <c r="L184" s="64">
        <v>7396</v>
      </c>
      <c r="M184" s="36"/>
      <c r="N184" s="36"/>
    </row>
    <row r="185" spans="1:14" ht="13.5" thickTop="1">
      <c r="A185" s="63"/>
      <c r="B185" s="35"/>
      <c r="C185" s="36"/>
      <c r="D185" s="36"/>
      <c r="E185" s="36"/>
      <c r="F185" s="47"/>
      <c r="G185" s="47"/>
      <c r="H185" s="32"/>
      <c r="I185" s="46"/>
      <c r="J185" s="32"/>
      <c r="K185" s="47"/>
      <c r="L185" s="47"/>
      <c r="M185" s="36"/>
      <c r="N185" s="36"/>
    </row>
    <row r="186" spans="1:14" ht="12.75">
      <c r="A186" s="63"/>
      <c r="B186" s="35"/>
      <c r="C186" s="36" t="s">
        <v>237</v>
      </c>
      <c r="D186" s="36"/>
      <c r="E186" s="36"/>
      <c r="F186" s="47"/>
      <c r="G186" s="47"/>
      <c r="H186" s="32"/>
      <c r="I186" s="46"/>
      <c r="J186" s="32"/>
      <c r="K186" s="47"/>
      <c r="L186" s="47"/>
      <c r="M186" s="36"/>
      <c r="N186" s="36"/>
    </row>
    <row r="187" spans="1:14" ht="12.75">
      <c r="A187" s="63"/>
      <c r="B187" s="35"/>
      <c r="C187" s="36" t="s">
        <v>238</v>
      </c>
      <c r="D187" s="36"/>
      <c r="E187" s="36"/>
      <c r="F187" s="47">
        <v>56242</v>
      </c>
      <c r="G187" s="47"/>
      <c r="H187" s="47">
        <v>56242</v>
      </c>
      <c r="I187" s="46"/>
      <c r="J187" s="47">
        <v>56242</v>
      </c>
      <c r="K187" s="47"/>
      <c r="L187" s="47">
        <v>56242</v>
      </c>
      <c r="M187" s="36"/>
      <c r="N187" s="36"/>
    </row>
    <row r="188" spans="1:14" ht="12.75">
      <c r="A188" s="63"/>
      <c r="B188" s="35"/>
      <c r="C188" s="36"/>
      <c r="D188" s="36"/>
      <c r="E188" s="36"/>
      <c r="F188" s="47"/>
      <c r="G188" s="47"/>
      <c r="H188" s="32"/>
      <c r="I188" s="46"/>
      <c r="J188" s="32"/>
      <c r="K188" s="47"/>
      <c r="L188" s="47"/>
      <c r="M188" s="36"/>
      <c r="N188" s="36"/>
    </row>
    <row r="189" spans="1:14" ht="12.75">
      <c r="A189" s="63"/>
      <c r="B189" s="35"/>
      <c r="C189" s="36" t="s">
        <v>239</v>
      </c>
      <c r="D189" s="36"/>
      <c r="E189" s="36"/>
      <c r="F189" s="47"/>
      <c r="G189" s="47"/>
      <c r="H189" s="32"/>
      <c r="I189" s="46"/>
      <c r="J189" s="32"/>
      <c r="K189" s="47"/>
      <c r="L189" s="47"/>
      <c r="M189" s="36"/>
      <c r="N189" s="36"/>
    </row>
    <row r="190" spans="1:14" ht="12.75">
      <c r="A190" s="63"/>
      <c r="B190" s="35"/>
      <c r="C190" s="36" t="s">
        <v>240</v>
      </c>
      <c r="D190" s="36"/>
      <c r="E190" s="36"/>
      <c r="F190" s="71">
        <v>3.81</v>
      </c>
      <c r="G190" s="71"/>
      <c r="H190" s="71">
        <v>6.049</v>
      </c>
      <c r="I190" s="71"/>
      <c r="J190" s="71">
        <v>11.719</v>
      </c>
      <c r="K190" s="71"/>
      <c r="L190" s="71">
        <v>13.15</v>
      </c>
      <c r="M190" s="36"/>
      <c r="N190" s="36"/>
    </row>
    <row r="191" spans="1:14" ht="12.75">
      <c r="A191" s="63"/>
      <c r="B191" s="35"/>
      <c r="C191" s="36"/>
      <c r="D191" s="36"/>
      <c r="E191" s="36"/>
      <c r="F191" s="47"/>
      <c r="G191" s="47"/>
      <c r="H191" s="32"/>
      <c r="I191" s="46"/>
      <c r="J191" s="32"/>
      <c r="K191" s="47"/>
      <c r="L191" s="47"/>
      <c r="M191" s="36"/>
      <c r="N191" s="36"/>
    </row>
    <row r="192" spans="1:14" ht="12.75">
      <c r="A192" s="63"/>
      <c r="B192" s="35"/>
      <c r="C192" s="38" t="s">
        <v>241</v>
      </c>
      <c r="D192" s="36"/>
      <c r="E192" s="36"/>
      <c r="F192" s="47"/>
      <c r="G192" s="47"/>
      <c r="H192" s="32"/>
      <c r="I192" s="46"/>
      <c r="J192" s="32"/>
      <c r="K192" s="47"/>
      <c r="L192" s="47"/>
      <c r="M192" s="36"/>
      <c r="N192" s="36"/>
    </row>
    <row r="193" spans="1:14" ht="12.75">
      <c r="A193" s="63"/>
      <c r="B193" s="35"/>
      <c r="C193" s="38"/>
      <c r="D193" s="36"/>
      <c r="E193" s="36"/>
      <c r="F193" s="47"/>
      <c r="G193" s="47"/>
      <c r="H193" s="32"/>
      <c r="I193" s="46"/>
      <c r="J193" s="32"/>
      <c r="K193" s="47"/>
      <c r="L193" s="47"/>
      <c r="M193" s="36"/>
      <c r="N193" s="36"/>
    </row>
    <row r="194" spans="1:14" ht="12.75">
      <c r="A194" s="63"/>
      <c r="B194" s="35"/>
      <c r="C194" s="36" t="s">
        <v>235</v>
      </c>
      <c r="D194" s="36"/>
      <c r="E194" s="36"/>
      <c r="F194" s="47"/>
      <c r="G194" s="47"/>
      <c r="H194" s="32"/>
      <c r="I194" s="46"/>
      <c r="J194" s="32"/>
      <c r="K194" s="47"/>
      <c r="L194" s="47"/>
      <c r="M194" s="36"/>
      <c r="N194" s="36"/>
    </row>
    <row r="195" spans="1:14" ht="13.5" thickBot="1">
      <c r="A195" s="63"/>
      <c r="B195" s="35"/>
      <c r="C195" s="36" t="s">
        <v>236</v>
      </c>
      <c r="D195" s="36"/>
      <c r="E195" s="36"/>
      <c r="F195" s="64">
        <v>2143</v>
      </c>
      <c r="G195" s="47"/>
      <c r="H195" s="64">
        <v>3402</v>
      </c>
      <c r="I195" s="46"/>
      <c r="J195" s="65">
        <v>6591</v>
      </c>
      <c r="K195" s="47"/>
      <c r="L195" s="64">
        <v>7396</v>
      </c>
      <c r="M195" s="36"/>
      <c r="N195" s="36"/>
    </row>
    <row r="196" spans="1:14" ht="13.5" thickTop="1">
      <c r="A196" s="63"/>
      <c r="B196" s="35"/>
      <c r="C196" s="36"/>
      <c r="D196" s="36"/>
      <c r="E196" s="36"/>
      <c r="F196" s="47"/>
      <c r="G196" s="47"/>
      <c r="H196" s="32"/>
      <c r="I196" s="46"/>
      <c r="J196" s="32"/>
      <c r="K196" s="47"/>
      <c r="L196" s="47"/>
      <c r="M196" s="36"/>
      <c r="N196" s="36"/>
    </row>
    <row r="197" spans="1:14" ht="12.75">
      <c r="A197" s="63"/>
      <c r="B197" s="35"/>
      <c r="C197" s="36" t="s">
        <v>237</v>
      </c>
      <c r="D197" s="36"/>
      <c r="E197" s="36"/>
      <c r="F197" s="47"/>
      <c r="G197" s="47"/>
      <c r="H197" s="32"/>
      <c r="I197" s="46"/>
      <c r="J197" s="32"/>
      <c r="K197" s="47"/>
      <c r="L197" s="47"/>
      <c r="M197" s="36"/>
      <c r="N197" s="36"/>
    </row>
    <row r="198" spans="1:14" ht="12.75">
      <c r="A198" s="63"/>
      <c r="B198" s="35"/>
      <c r="C198" s="36" t="s">
        <v>238</v>
      </c>
      <c r="D198" s="36"/>
      <c r="E198" s="36"/>
      <c r="F198" s="47">
        <v>56242</v>
      </c>
      <c r="G198" s="47"/>
      <c r="H198" s="47">
        <v>56242</v>
      </c>
      <c r="I198" s="46"/>
      <c r="J198" s="47">
        <v>56242</v>
      </c>
      <c r="K198" s="47"/>
      <c r="L198" s="47">
        <v>56242</v>
      </c>
      <c r="M198" s="36"/>
      <c r="N198" s="36"/>
    </row>
    <row r="199" spans="1:14" ht="12.75">
      <c r="A199" s="63"/>
      <c r="B199" s="35"/>
      <c r="C199" s="36"/>
      <c r="D199" s="36"/>
      <c r="E199" s="36"/>
      <c r="F199" s="47"/>
      <c r="G199" s="47"/>
      <c r="H199" s="32"/>
      <c r="I199" s="46"/>
      <c r="J199" s="32"/>
      <c r="K199" s="47"/>
      <c r="L199" s="47"/>
      <c r="M199" s="36"/>
      <c r="N199" s="36"/>
    </row>
    <row r="200" spans="1:14" ht="12.75">
      <c r="A200" s="63"/>
      <c r="B200" s="35"/>
      <c r="C200" s="36" t="s">
        <v>242</v>
      </c>
      <c r="D200" s="36"/>
      <c r="E200" s="36"/>
      <c r="F200" s="67">
        <v>497</v>
      </c>
      <c r="G200" s="47"/>
      <c r="H200" s="68">
        <v>382</v>
      </c>
      <c r="I200" s="46"/>
      <c r="J200" s="68">
        <v>492</v>
      </c>
      <c r="K200" s="47"/>
      <c r="L200" s="68">
        <v>382</v>
      </c>
      <c r="M200" s="36"/>
      <c r="N200" s="36"/>
    </row>
    <row r="201" spans="1:14" ht="12.75">
      <c r="A201" s="63"/>
      <c r="B201" s="35"/>
      <c r="C201" s="36"/>
      <c r="D201" s="36"/>
      <c r="E201" s="36"/>
      <c r="F201" s="47"/>
      <c r="G201" s="47"/>
      <c r="H201" s="32"/>
      <c r="I201" s="46"/>
      <c r="J201" s="32"/>
      <c r="K201" s="47"/>
      <c r="L201" s="32"/>
      <c r="M201" s="36"/>
      <c r="N201" s="36"/>
    </row>
    <row r="202" spans="1:14" ht="12.75">
      <c r="A202" s="63"/>
      <c r="B202" s="35"/>
      <c r="C202" s="36" t="s">
        <v>237</v>
      </c>
      <c r="D202" s="36"/>
      <c r="E202" s="36"/>
      <c r="F202" s="47"/>
      <c r="G202" s="47"/>
      <c r="H202" s="32"/>
      <c r="I202" s="46"/>
      <c r="J202" s="32"/>
      <c r="K202" s="47"/>
      <c r="L202" s="32"/>
      <c r="M202" s="36"/>
      <c r="N202" s="36"/>
    </row>
    <row r="203" spans="1:14" ht="12.75">
      <c r="A203" s="63"/>
      <c r="B203" s="35"/>
      <c r="C203" s="36" t="s">
        <v>238</v>
      </c>
      <c r="D203" s="36"/>
      <c r="E203" s="36"/>
      <c r="F203" s="47">
        <v>56739</v>
      </c>
      <c r="G203" s="47"/>
      <c r="H203" s="47">
        <v>56624</v>
      </c>
      <c r="I203" s="46"/>
      <c r="J203" s="47">
        <v>56734</v>
      </c>
      <c r="K203" s="47"/>
      <c r="L203" s="47">
        <v>56624</v>
      </c>
      <c r="M203" s="36"/>
      <c r="N203" s="36"/>
    </row>
    <row r="204" spans="1:14" ht="12.75">
      <c r="A204" s="63"/>
      <c r="B204" s="35"/>
      <c r="C204" s="36"/>
      <c r="D204" s="36"/>
      <c r="E204" s="36"/>
      <c r="F204" s="47"/>
      <c r="G204" s="47"/>
      <c r="H204" s="47"/>
      <c r="I204" s="46"/>
      <c r="J204" s="32"/>
      <c r="K204" s="47"/>
      <c r="L204" s="47"/>
      <c r="M204" s="36"/>
      <c r="N204" s="36"/>
    </row>
    <row r="205" spans="1:14" ht="12.75">
      <c r="A205" s="63"/>
      <c r="B205" s="35"/>
      <c r="C205" s="36" t="s">
        <v>243</v>
      </c>
      <c r="D205" s="36"/>
      <c r="E205" s="36"/>
      <c r="F205" s="47"/>
      <c r="G205" s="47"/>
      <c r="H205" s="47"/>
      <c r="I205" s="46"/>
      <c r="J205" s="32"/>
      <c r="K205" s="47"/>
      <c r="L205" s="47"/>
      <c r="M205" s="36"/>
      <c r="N205" s="36"/>
    </row>
    <row r="206" spans="1:14" ht="12.75">
      <c r="A206" s="63"/>
      <c r="B206" s="35"/>
      <c r="C206" s="36" t="s">
        <v>244</v>
      </c>
      <c r="D206" s="36"/>
      <c r="E206" s="36"/>
      <c r="F206" s="66">
        <v>3.777</v>
      </c>
      <c r="G206" s="66"/>
      <c r="H206" s="66">
        <v>6.008</v>
      </c>
      <c r="I206" s="69"/>
      <c r="J206" s="66">
        <v>11.617</v>
      </c>
      <c r="K206" s="66"/>
      <c r="L206" s="66">
        <v>13.062</v>
      </c>
      <c r="M206" s="36"/>
      <c r="N206" s="36"/>
    </row>
    <row r="207" spans="1:14" ht="12.75">
      <c r="A207" s="63"/>
      <c r="B207" s="35"/>
      <c r="C207" s="36"/>
      <c r="D207" s="36"/>
      <c r="E207" s="36"/>
      <c r="F207" s="36"/>
      <c r="G207" s="36"/>
      <c r="H207" s="32"/>
      <c r="I207" s="46"/>
      <c r="J207" s="32"/>
      <c r="K207" s="36"/>
      <c r="L207" s="36"/>
      <c r="M207" s="36"/>
      <c r="N207" s="36"/>
    </row>
    <row r="208" spans="1:14" ht="12.75">
      <c r="A208" s="63"/>
      <c r="B208" s="35"/>
      <c r="C208" s="36"/>
      <c r="D208" s="36"/>
      <c r="E208" s="36"/>
      <c r="F208" s="36"/>
      <c r="G208" s="36"/>
      <c r="H208" s="32"/>
      <c r="I208" s="46"/>
      <c r="J208" s="32"/>
      <c r="K208" s="36"/>
      <c r="L208" s="36"/>
      <c r="M208" s="36"/>
      <c r="N208" s="36"/>
    </row>
    <row r="209" spans="1:14" ht="12.75">
      <c r="A209" s="63"/>
      <c r="B209" s="35"/>
      <c r="C209" s="36"/>
      <c r="D209" s="36"/>
      <c r="E209" s="36"/>
      <c r="F209" s="36"/>
      <c r="G209" s="36"/>
      <c r="H209" s="32"/>
      <c r="I209" s="46"/>
      <c r="J209" s="32"/>
      <c r="K209" s="36"/>
      <c r="L209" s="36"/>
      <c r="M209" s="36"/>
      <c r="N209" s="36"/>
    </row>
    <row r="210" spans="1:14" ht="12.75">
      <c r="A210" s="63"/>
      <c r="B210" s="35"/>
      <c r="C210" s="36"/>
      <c r="D210" s="36"/>
      <c r="E210" s="36"/>
      <c r="F210" s="36"/>
      <c r="G210" s="36"/>
      <c r="H210" s="32"/>
      <c r="I210" s="46"/>
      <c r="J210" s="32"/>
      <c r="K210" s="36"/>
      <c r="L210" s="36"/>
      <c r="M210" s="36"/>
      <c r="N210" s="36"/>
    </row>
    <row r="211" spans="1:14" ht="12.75">
      <c r="A211" s="63"/>
      <c r="B211" s="33"/>
      <c r="C211" s="30"/>
      <c r="D211" s="36"/>
      <c r="E211" s="36"/>
      <c r="F211" s="36"/>
      <c r="G211" s="36"/>
      <c r="H211" s="32"/>
      <c r="I211" s="46"/>
      <c r="J211" s="32"/>
      <c r="K211" s="36"/>
      <c r="L211" s="36"/>
      <c r="M211" s="36"/>
      <c r="N211" s="36"/>
    </row>
    <row r="212" spans="1:14" ht="12.75">
      <c r="A212" s="63"/>
      <c r="B212" s="33"/>
      <c r="C212" s="30"/>
      <c r="D212" s="36"/>
      <c r="E212" s="36"/>
      <c r="F212" s="36"/>
      <c r="G212" s="36"/>
      <c r="H212" s="32"/>
      <c r="I212" s="46"/>
      <c r="J212" s="32"/>
      <c r="K212" s="36"/>
      <c r="L212" s="36"/>
      <c r="M212" s="36"/>
      <c r="N212" s="36"/>
    </row>
    <row r="213" spans="1:14" ht="12.75">
      <c r="A213" s="63"/>
      <c r="B213" s="33"/>
      <c r="C213" s="30"/>
      <c r="D213" s="36"/>
      <c r="E213" s="36"/>
      <c r="F213" s="36"/>
      <c r="G213" s="36"/>
      <c r="H213" s="32"/>
      <c r="I213" s="46"/>
      <c r="J213" s="32"/>
      <c r="K213" s="36"/>
      <c r="L213" s="36"/>
      <c r="M213" s="36"/>
      <c r="N213" s="36"/>
    </row>
    <row r="214" spans="1:14" ht="12.75">
      <c r="A214" s="63"/>
      <c r="B214" s="33"/>
      <c r="C214" s="30"/>
      <c r="D214" s="36"/>
      <c r="E214" s="36"/>
      <c r="F214" s="36"/>
      <c r="G214" s="36"/>
      <c r="H214" s="32"/>
      <c r="I214" s="46"/>
      <c r="J214" s="32"/>
      <c r="K214" s="36"/>
      <c r="L214" s="36"/>
      <c r="M214" s="36"/>
      <c r="N214" s="36"/>
    </row>
    <row r="215" spans="1:14" ht="12.75">
      <c r="A215" s="38" t="s">
        <v>245</v>
      </c>
      <c r="B215" s="33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</row>
    <row r="216" spans="1:12" ht="12.75">
      <c r="A216" s="36"/>
      <c r="B216" s="33"/>
      <c r="C216" s="36"/>
      <c r="F216" s="36"/>
      <c r="G216" s="36"/>
      <c r="H216" s="36"/>
      <c r="I216" s="36"/>
      <c r="J216" s="36"/>
      <c r="K216" s="36"/>
      <c r="L216" s="36"/>
    </row>
    <row r="217" spans="1:12" ht="12.75">
      <c r="A217" s="38" t="s">
        <v>246</v>
      </c>
      <c r="B217" s="33"/>
      <c r="C217" s="36"/>
      <c r="F217" s="36"/>
      <c r="G217" s="36"/>
      <c r="H217" s="36"/>
      <c r="I217" s="36"/>
      <c r="J217" s="36"/>
      <c r="K217" s="36"/>
      <c r="L217" s="36"/>
    </row>
    <row r="218" spans="1:3" ht="12.75">
      <c r="A218" s="38" t="s">
        <v>247</v>
      </c>
      <c r="B218" s="33"/>
      <c r="C218" s="36"/>
    </row>
    <row r="219" spans="1:3" ht="12.75">
      <c r="A219" s="38"/>
      <c r="B219" s="33"/>
      <c r="C219" s="36"/>
    </row>
    <row r="220" spans="1:3" ht="12.75">
      <c r="A220" s="36"/>
      <c r="B220" s="33"/>
      <c r="C220" s="36"/>
    </row>
    <row r="221" spans="1:3" ht="12.75">
      <c r="A221" s="36" t="s">
        <v>248</v>
      </c>
      <c r="B221" s="33"/>
      <c r="C221" s="70" t="s">
        <v>249</v>
      </c>
    </row>
  </sheetData>
  <mergeCells count="15">
    <mergeCell ref="H96:J96"/>
    <mergeCell ref="F176:H176"/>
    <mergeCell ref="J176:L176"/>
    <mergeCell ref="F177:H177"/>
    <mergeCell ref="J177:L177"/>
    <mergeCell ref="F46:H46"/>
    <mergeCell ref="F83:H83"/>
    <mergeCell ref="J83:L83"/>
    <mergeCell ref="F84:H84"/>
    <mergeCell ref="J84:L84"/>
    <mergeCell ref="A1:L1"/>
    <mergeCell ref="A2:L2"/>
    <mergeCell ref="A3:L3"/>
    <mergeCell ref="F45:H45"/>
    <mergeCell ref="J45:L45"/>
  </mergeCells>
  <printOptions/>
  <pageMargins left="0.75" right="0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Kotra Pharma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Kotra Pharma (M) Sdn Bhd</dc:creator>
  <cp:keywords/>
  <dc:description/>
  <cp:lastModifiedBy> </cp:lastModifiedBy>
  <cp:lastPrinted>2006-05-24T08:03:09Z</cp:lastPrinted>
  <dcterms:created xsi:type="dcterms:W3CDTF">2006-05-24T02:58:22Z</dcterms:created>
  <dcterms:modified xsi:type="dcterms:W3CDTF">2006-05-24T08:31:27Z</dcterms:modified>
  <cp:category/>
  <cp:version/>
  <cp:contentType/>
  <cp:contentStatus/>
</cp:coreProperties>
</file>